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drawings/drawing1.xml" ContentType="application/vnd.openxmlformats-officedocument.drawing+xml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804315\Downloads\"/>
    </mc:Choice>
  </mc:AlternateContent>
  <xr:revisionPtr revIDLastSave="0" documentId="13_ncr:1_{D672E2FA-B1B1-4831-8355-FF88721AE31F}" xr6:coauthVersionLast="41" xr6:coauthVersionMax="45" xr10:uidLastSave="{00000000-0000-0000-0000-000000000000}"/>
  <bookViews>
    <workbookView xWindow="-120" yWindow="-120" windowWidth="29040" windowHeight="15840" tabRatio="913" xr2:uid="{00000000-000D-0000-FFFF-FFFF00000000}"/>
  </bookViews>
  <sheets>
    <sheet name="Fin Ongoing" sheetId="31" r:id="rId1"/>
    <sheet name="Income&amp;Expenses" sheetId="33" r:id="rId2"/>
    <sheet name="Cash Flow" sheetId="2" r:id="rId3"/>
    <sheet name="Bal Sheet" sheetId="4" r:id="rId4"/>
    <sheet name="Segments" sheetId="10" r:id="rId5"/>
    <sheet name="Stat data" sheetId="6" r:id="rId6"/>
    <sheet name="Historical smry P&amp;L" sheetId="14" r:id="rId7"/>
    <sheet name="Historical smry KPIs" sheetId="11" r:id="rId8"/>
  </sheets>
  <externalReferences>
    <externalReference r:id="rId9"/>
    <externalReference r:id="rId10"/>
    <externalReference r:id="rId11"/>
  </externalReferences>
  <definedNames>
    <definedName name="_" hidden="1">"_x0015_‹_x0013_t_x0015__x0001_wUôB@NEQìJ„O	FÀT;"</definedName>
    <definedName name="__IntlFixup" hidden="1">TRUE</definedName>
    <definedName name="a" localSheetId="3" hidden="1">{"Budget Summary",#N/A,FALSE,"Sheet1";"Calendarization",#N/A,FALSE,"Sheet1";"Starting Personnel",#N/A,FALSE,"Sheet1"}</definedName>
    <definedName name="a" localSheetId="7" hidden="1">{"Budget Summary",#N/A,FALSE,"Sheet1";"Calendarization",#N/A,FALSE,"Sheet1";"Starting Personnel",#N/A,FALSE,"Sheet1"}</definedName>
    <definedName name="a" localSheetId="6" hidden="1">{"Budget Summary",#N/A,FALSE,"Sheet1";"Calendarization",#N/A,FALSE,"Sheet1";"Starting Personnel",#N/A,FALSE,"Sheet1"}</definedName>
    <definedName name="a" localSheetId="4" hidden="1">{"Budget Summary",#N/A,FALSE,"Sheet1";"Calendarization",#N/A,FALSE,"Sheet1";"Starting Personnel",#N/A,FALSE,"Sheet1"}</definedName>
    <definedName name="a" localSheetId="5" hidden="1">{"Budget Summary",#N/A,FALSE,"Sheet1";"Calendarization",#N/A,FALSE,"Sheet1";"Starting Personnel",#N/A,FALSE,"Sheet1"}</definedName>
    <definedName name="a" hidden="1">{"Budget Summary",#N/A,FALSE,"Sheet1";"Calendarization",#N/A,FALSE,"Sheet1";"Starting Personnel",#N/A,FALSE,"Sheet1"}</definedName>
    <definedName name="aaa" localSheetId="3" hidden="1">{"Budget Summary",#N/A,FALSE,"Sheet1";"Calendarization",#N/A,FALSE,"Sheet1";"Starting Personnel",#N/A,FALSE,"Sheet1"}</definedName>
    <definedName name="aaa" localSheetId="7" hidden="1">{"Budget Summary",#N/A,FALSE,"Sheet1";"Calendarization",#N/A,FALSE,"Sheet1";"Starting Personnel",#N/A,FALSE,"Sheet1"}</definedName>
    <definedName name="aaa" localSheetId="6" hidden="1">{"Budget Summary",#N/A,FALSE,"Sheet1";"Calendarization",#N/A,FALSE,"Sheet1";"Starting Personnel",#N/A,FALSE,"Sheet1"}</definedName>
    <definedName name="aaa" localSheetId="4" hidden="1">{"Budget Summary",#N/A,FALSE,"Sheet1";"Calendarization",#N/A,FALSE,"Sheet1";"Starting Personnel",#N/A,FALSE,"Sheet1"}</definedName>
    <definedName name="aaa" localSheetId="5" hidden="1">{"Budget Summary",#N/A,FALSE,"Sheet1";"Calendarization",#N/A,FALSE,"Sheet1";"Starting Personnel",#N/A,FALSE,"Sheet1"}</definedName>
    <definedName name="aaa" hidden="1">{"Budget Summary",#N/A,FALSE,"Sheet1";"Calendarization",#N/A,FALSE,"Sheet1";"Starting Personnel",#N/A,FALSE,"Sheet1"}</definedName>
    <definedName name="AuditTrailAndVersion" localSheetId="0">#REF!</definedName>
    <definedName name="AuditTrailAndVersion" localSheetId="7">#REF!</definedName>
    <definedName name="AuditTrailAndVersion" localSheetId="6">#REF!</definedName>
    <definedName name="AuditTrailAndVersion">#REF!</definedName>
    <definedName name="bnsfgfg_" localSheetId="0">#REF!</definedName>
    <definedName name="bnsfgfg_" localSheetId="7">#REF!</definedName>
    <definedName name="bnsfgfg_" localSheetId="6">#REF!</definedName>
    <definedName name="bnsfgfg_">#REF!</definedName>
    <definedName name="ColNUm">[1]Total_Month!$L$5</definedName>
    <definedName name="ColumnTitle" localSheetId="0">#REF!</definedName>
    <definedName name="ColumnTitle" localSheetId="7">#REF!</definedName>
    <definedName name="ColumnTitle" localSheetId="6">#REF!</definedName>
    <definedName name="ColumnTitle">#REF!</definedName>
    <definedName name="Cost_Centre_Selected">[2]Values!$B$24</definedName>
    <definedName name="Cube">[2]CostCentreList!$E$9</definedName>
    <definedName name="current_month" localSheetId="0">#REF!</definedName>
    <definedName name="current_month" localSheetId="7">#REF!</definedName>
    <definedName name="current_month" localSheetId="6">#REF!</definedName>
    <definedName name="current_month">#REF!</definedName>
    <definedName name="current_month_current_year" localSheetId="0">#REF!</definedName>
    <definedName name="current_month_current_year" localSheetId="7">#REF!</definedName>
    <definedName name="current_month_current_year" localSheetId="6">#REF!</definedName>
    <definedName name="current_month_current_year">#REF!</definedName>
    <definedName name="current_month_prior_year" localSheetId="0">#REF!</definedName>
    <definedName name="current_month_prior_year" localSheetId="7">#REF!</definedName>
    <definedName name="current_month_prior_year" localSheetId="6">#REF!</definedName>
    <definedName name="current_month_prior_year">#REF!</definedName>
    <definedName name="current_year" localSheetId="0">#REF!</definedName>
    <definedName name="current_year" localSheetId="7">#REF!</definedName>
    <definedName name="current_year" localSheetId="6">#REF!</definedName>
    <definedName name="current_year">#REF!</definedName>
    <definedName name="d" localSheetId="3" hidden="1">{"Budget Summary",#N/A,FALSE,"Sheet1";"Calendarization",#N/A,FALSE,"Sheet1";"Starting Personnel",#N/A,FALSE,"Sheet1"}</definedName>
    <definedName name="d" localSheetId="7" hidden="1">{"Budget Summary",#N/A,FALSE,"Sheet1";"Calendarization",#N/A,FALSE,"Sheet1";"Starting Personnel",#N/A,FALSE,"Sheet1"}</definedName>
    <definedName name="d" localSheetId="6" hidden="1">{"Budget Summary",#N/A,FALSE,"Sheet1";"Calendarization",#N/A,FALSE,"Sheet1";"Starting Personnel",#N/A,FALSE,"Sheet1"}</definedName>
    <definedName name="d" localSheetId="4" hidden="1">{"Budget Summary",#N/A,FALSE,"Sheet1";"Calendarization",#N/A,FALSE,"Sheet1";"Starting Personnel",#N/A,FALSE,"Sheet1"}</definedName>
    <definedName name="d" localSheetId="5" hidden="1">{"Budget Summary",#N/A,FALSE,"Sheet1";"Calendarization",#N/A,FALSE,"Sheet1";"Starting Personnel",#N/A,FALSE,"Sheet1"}</definedName>
    <definedName name="d" hidden="1">{"Budget Summary",#N/A,FALSE,"Sheet1";"Calendarization",#N/A,FALSE,"Sheet1";"Starting Personnel",#N/A,FALSE,"Sheet1"}</definedName>
    <definedName name="DataArea" localSheetId="0">#REF!</definedName>
    <definedName name="DataArea" localSheetId="7">#REF!</definedName>
    <definedName name="DataArea" localSheetId="6">#REF!</definedName>
    <definedName name="DataArea">#REF!</definedName>
    <definedName name="DME_BeforeCloseCompleted" hidden="1">"False"</definedName>
    <definedName name="DME_Dirty" hidden="1">"False"</definedName>
    <definedName name="DME_DocumentFlags" hidden="1">"1"</definedName>
    <definedName name="DME_DocumentID" hidden="1">"::ODMA\DME-MSE\TPIPS-40644"</definedName>
    <definedName name="DME_DocumentOpened" hidden="1">"True"</definedName>
    <definedName name="DME_DocumentTitle" hidden="1">"TPIPS-40644 - ATM Product Report Test doc"</definedName>
    <definedName name="DME_LocalFile" hidden="1">"True"</definedName>
    <definedName name="DME_NextWindowNumber" hidden="1">"2"</definedName>
    <definedName name="DME_ODMALinks1" hidden="1">"::ODMA\DME-MSE\BS-12502=C:\DOCUME~1\c976571\LOCALS~1\Temp\Dme\BS-12502.xls"</definedName>
    <definedName name="DME_ODMALinks2" hidden="1">"::ODMA\DME-MSE\BS-12501=C:\DOCUME~1\c976571\LOCALS~1\Temp\Dme\BS-12501.xls"</definedName>
    <definedName name="DME_ODMALinks3" hidden="1">"::ODMA\DME-MSE\BS-12516=C:\DOCUME~1\c976571\LOCALS~1\Temp\Dme\DME12516.xls"</definedName>
    <definedName name="DME_ODMALinks4" hidden="1">"::ODMA\DME-MSE\BS-12499=C:\DOCUME~1\c976571\LOCALS~1\Temp\Dme\BS-12499.xls"</definedName>
    <definedName name="DME_ODMALinksCount" hidden="1">"4"</definedName>
    <definedName name="FullMonthYearName" localSheetId="0">#REF!</definedName>
    <definedName name="FullMonthYearName" localSheetId="7">#REF!</definedName>
    <definedName name="FullMonthYearName" localSheetId="6">#REF!</definedName>
    <definedName name="FullMonthYearName">#REF!</definedName>
    <definedName name="g" localSheetId="3" hidden="1">{"Budget Summary",#N/A,FALSE,"Sheet1";"Calendarization",#N/A,FALSE,"Sheet1";"Starting Personnel",#N/A,FALSE,"Sheet1"}</definedName>
    <definedName name="g" localSheetId="7" hidden="1">{"Budget Summary",#N/A,FALSE,"Sheet1";"Calendarization",#N/A,FALSE,"Sheet1";"Starting Personnel",#N/A,FALSE,"Sheet1"}</definedName>
    <definedName name="g" localSheetId="6" hidden="1">{"Budget Summary",#N/A,FALSE,"Sheet1";"Calendarization",#N/A,FALSE,"Sheet1";"Starting Personnel",#N/A,FALSE,"Sheet1"}</definedName>
    <definedName name="g" localSheetId="4" hidden="1">{"Budget Summary",#N/A,FALSE,"Sheet1";"Calendarization",#N/A,FALSE,"Sheet1";"Starting Personnel",#N/A,FALSE,"Sheet1"}</definedName>
    <definedName name="g" localSheetId="5" hidden="1">{"Budget Summary",#N/A,FALSE,"Sheet1";"Calendarization",#N/A,FALSE,"Sheet1";"Starting Personnel",#N/A,FALSE,"Sheet1"}</definedName>
    <definedName name="g" hidden="1">{"Budget Summary",#N/A,FALSE,"Sheet1";"Calendarization",#N/A,FALSE,"Sheet1";"Starting Personnel",#N/A,FALSE,"Sheet1"}</definedName>
    <definedName name="h" localSheetId="3" hidden="1">{"Budget Summary",#N/A,FALSE,"Sheet1";"Calendarization",#N/A,FALSE,"Sheet1";"Starting Personnel",#N/A,FALSE,"Sheet1"}</definedName>
    <definedName name="h" localSheetId="7" hidden="1">{"Budget Summary",#N/A,FALSE,"Sheet1";"Calendarization",#N/A,FALSE,"Sheet1";"Starting Personnel",#N/A,FALSE,"Sheet1"}</definedName>
    <definedName name="h" localSheetId="6" hidden="1">{"Budget Summary",#N/A,FALSE,"Sheet1";"Calendarization",#N/A,FALSE,"Sheet1";"Starting Personnel",#N/A,FALSE,"Sheet1"}</definedName>
    <definedName name="h" localSheetId="4" hidden="1">{"Budget Summary",#N/A,FALSE,"Sheet1";"Calendarization",#N/A,FALSE,"Sheet1";"Starting Personnel",#N/A,FALSE,"Sheet1"}</definedName>
    <definedName name="h" localSheetId="5" hidden="1">{"Budget Summary",#N/A,FALSE,"Sheet1";"Calendarization",#N/A,FALSE,"Sheet1";"Starting Personnel",#N/A,FALSE,"Sheet1"}</definedName>
    <definedName name="h" hidden="1">{"Budget Summary",#N/A,FALSE,"Sheet1";"Calendarization",#N/A,FALSE,"Sheet1";"Starting Personnel",#N/A,FALSE,"Sheet1"}</definedName>
    <definedName name="half_year" localSheetId="0">#REF!</definedName>
    <definedName name="half_year" localSheetId="7">#REF!</definedName>
    <definedName name="half_year" localSheetId="6">#REF!</definedName>
    <definedName name="half_year">#REF!</definedName>
    <definedName name="header" localSheetId="0">#REF!</definedName>
    <definedName name="header" localSheetId="7">#REF!</definedName>
    <definedName name="header" localSheetId="6">#REF!</definedName>
    <definedName name="header">#REF!</definedName>
    <definedName name="line158320" localSheetId="0">[3]Report!#REF!</definedName>
    <definedName name="line158320" localSheetId="7">[3]Report!#REF!</definedName>
    <definedName name="line158320" localSheetId="6">[3]Report!#REF!</definedName>
    <definedName name="line158320">[3]Report!#REF!</definedName>
    <definedName name="line158340" localSheetId="0">[3]Report!#REF!</definedName>
    <definedName name="line158340" localSheetId="7">[3]Report!#REF!</definedName>
    <definedName name="line158340" localSheetId="6">[3]Report!#REF!</definedName>
    <definedName name="line158340">[3]Report!#REF!</definedName>
    <definedName name="line1584" localSheetId="0">[3]Report!#REF!</definedName>
    <definedName name="line1584" localSheetId="7">[3]Report!#REF!</definedName>
    <definedName name="line1584" localSheetId="6">[3]Report!#REF!</definedName>
    <definedName name="line1584">[3]Report!#REF!</definedName>
    <definedName name="line1585" localSheetId="0">[3]Report!#REF!</definedName>
    <definedName name="line1585" localSheetId="7">[3]Report!#REF!</definedName>
    <definedName name="line1585" localSheetId="6">[3]Report!#REF!</definedName>
    <definedName name="line1585">[3]Report!#REF!</definedName>
    <definedName name="line2401" localSheetId="0">[3]Report!#REF!</definedName>
    <definedName name="line2401" localSheetId="7">[3]Report!#REF!</definedName>
    <definedName name="line2401" localSheetId="6">[3]Report!#REF!</definedName>
    <definedName name="line2401">[3]Report!#REF!</definedName>
    <definedName name="line2405" localSheetId="0">[3]Report!#REF!</definedName>
    <definedName name="line2405" localSheetId="7">[3]Report!#REF!</definedName>
    <definedName name="line2405" localSheetId="6">[3]Report!#REF!</definedName>
    <definedName name="line2405">[3]Report!#REF!</definedName>
    <definedName name="line2408" localSheetId="0">[3]Report!#REF!</definedName>
    <definedName name="line2408" localSheetId="7">[3]Report!#REF!</definedName>
    <definedName name="line2408" localSheetId="6">[3]Report!#REF!</definedName>
    <definedName name="line2408">[3]Report!#REF!</definedName>
    <definedName name="line2412" localSheetId="0">[3]Report!#REF!</definedName>
    <definedName name="line2412" localSheetId="7">[3]Report!#REF!</definedName>
    <definedName name="line2412" localSheetId="6">[3]Report!#REF!</definedName>
    <definedName name="line2412">[3]Report!#REF!</definedName>
    <definedName name="line2414" localSheetId="0">[3]Report!#REF!</definedName>
    <definedName name="line2414" localSheetId="7">[3]Report!#REF!</definedName>
    <definedName name="line2414" localSheetId="6">[3]Report!#REF!</definedName>
    <definedName name="line2414">[3]Report!#REF!</definedName>
    <definedName name="line2419" localSheetId="0">[3]Report!#REF!</definedName>
    <definedName name="line2419" localSheetId="7">[3]Report!#REF!</definedName>
    <definedName name="line2419" localSheetId="6">[3]Report!#REF!</definedName>
    <definedName name="line2419">[3]Report!#REF!</definedName>
    <definedName name="line2420" localSheetId="0">[3]Report!#REF!</definedName>
    <definedName name="line2420" localSheetId="7">[3]Report!#REF!</definedName>
    <definedName name="line2420" localSheetId="6">[3]Report!#REF!</definedName>
    <definedName name="line2420">[3]Report!#REF!</definedName>
    <definedName name="line2430" localSheetId="0">[3]Report!#REF!</definedName>
    <definedName name="line2430" localSheetId="7">[3]Report!#REF!</definedName>
    <definedName name="line2430" localSheetId="6">[3]Report!#REF!</definedName>
    <definedName name="line2430">[3]Report!#REF!</definedName>
    <definedName name="line2431" localSheetId="0">[3]Report!#REF!</definedName>
    <definedName name="line2431" localSheetId="7">[3]Report!#REF!</definedName>
    <definedName name="line2431" localSheetId="6">[3]Report!#REF!</definedName>
    <definedName name="line2431">[3]Report!#REF!</definedName>
    <definedName name="line2432" localSheetId="0">[3]Report!#REF!</definedName>
    <definedName name="line2432" localSheetId="7">[3]Report!#REF!</definedName>
    <definedName name="line2432" localSheetId="6">[3]Report!#REF!</definedName>
    <definedName name="line2432">[3]Report!#REF!</definedName>
    <definedName name="line2433" localSheetId="0">[3]Report!#REF!</definedName>
    <definedName name="line2433" localSheetId="7">[3]Report!#REF!</definedName>
    <definedName name="line2433" localSheetId="6">[3]Report!#REF!</definedName>
    <definedName name="line2433">[3]Report!#REF!</definedName>
    <definedName name="line2434" localSheetId="0">[3]Report!#REF!</definedName>
    <definedName name="line2434" localSheetId="7">[3]Report!#REF!</definedName>
    <definedName name="line2434" localSheetId="6">[3]Report!#REF!</definedName>
    <definedName name="line2434">[3]Report!#REF!</definedName>
    <definedName name="line2464" localSheetId="0">[3]Report!#REF!</definedName>
    <definedName name="line2464" localSheetId="7">[3]Report!#REF!</definedName>
    <definedName name="line2464" localSheetId="6">[3]Report!#REF!</definedName>
    <definedName name="line2464">[3]Report!#REF!</definedName>
    <definedName name="line2465" localSheetId="0">[3]Report!#REF!</definedName>
    <definedName name="line2465" localSheetId="7">[3]Report!#REF!</definedName>
    <definedName name="line2465" localSheetId="6">[3]Report!#REF!</definedName>
    <definedName name="line2465">[3]Report!#REF!</definedName>
    <definedName name="line2466" localSheetId="0">[3]Report!#REF!</definedName>
    <definedName name="line2466" localSheetId="7">[3]Report!#REF!</definedName>
    <definedName name="line2466" localSheetId="6">[3]Report!#REF!</definedName>
    <definedName name="line2466">[3]Report!#REF!</definedName>
    <definedName name="line2471" localSheetId="0">[3]Report!#REF!</definedName>
    <definedName name="line2471" localSheetId="7">[3]Report!#REF!</definedName>
    <definedName name="line2471" localSheetId="6">[3]Report!#REF!</definedName>
    <definedName name="line2471">[3]Report!#REF!</definedName>
    <definedName name="line2472" localSheetId="0">[3]Report!#REF!</definedName>
    <definedName name="line2472" localSheetId="7">[3]Report!#REF!</definedName>
    <definedName name="line2472" localSheetId="6">[3]Report!#REF!</definedName>
    <definedName name="line2472">[3]Report!#REF!</definedName>
    <definedName name="line2500" localSheetId="0">[3]Report!#REF!</definedName>
    <definedName name="line2500" localSheetId="7">[3]Report!#REF!</definedName>
    <definedName name="line2500" localSheetId="6">[3]Report!#REF!</definedName>
    <definedName name="line2500">[3]Report!#REF!</definedName>
    <definedName name="line3220" localSheetId="0">[3]Report!#REF!</definedName>
    <definedName name="line3220" localSheetId="7">[3]Report!#REF!</definedName>
    <definedName name="line3220" localSheetId="6">[3]Report!#REF!</definedName>
    <definedName name="line3220">[3]Report!#REF!</definedName>
    <definedName name="line3260" localSheetId="0">[3]Report!#REF!</definedName>
    <definedName name="line3260" localSheetId="7">[3]Report!#REF!</definedName>
    <definedName name="line3260" localSheetId="6">[3]Report!#REF!</definedName>
    <definedName name="line3260">[3]Report!#REF!</definedName>
    <definedName name="line4330" localSheetId="0">[3]Report!#REF!</definedName>
    <definedName name="line4330" localSheetId="7">[3]Report!#REF!</definedName>
    <definedName name="line4330" localSheetId="6">[3]Report!#REF!</definedName>
    <definedName name="line4330">[3]Report!#REF!</definedName>
    <definedName name="line4340" localSheetId="0">[3]Report!#REF!</definedName>
    <definedName name="line4340" localSheetId="7">[3]Report!#REF!</definedName>
    <definedName name="line4340" localSheetId="6">[3]Report!#REF!</definedName>
    <definedName name="line4340">[3]Report!#REF!</definedName>
    <definedName name="line4345" localSheetId="0">[3]Report!#REF!</definedName>
    <definedName name="line4345" localSheetId="7">[3]Report!#REF!</definedName>
    <definedName name="line4345" localSheetId="6">[3]Report!#REF!</definedName>
    <definedName name="line4345">[3]Report!#REF!</definedName>
    <definedName name="line4493" localSheetId="0">[3]Report!#REF!</definedName>
    <definedName name="line4493" localSheetId="7">[3]Report!#REF!</definedName>
    <definedName name="line4493" localSheetId="6">[3]Report!#REF!</definedName>
    <definedName name="line4493">[3]Report!#REF!</definedName>
    <definedName name="line489012" localSheetId="0">[3]Report!#REF!</definedName>
    <definedName name="line489012" localSheetId="7">[3]Report!#REF!</definedName>
    <definedName name="line489012" localSheetId="6">[3]Report!#REF!</definedName>
    <definedName name="line489012">[3]Report!#REF!</definedName>
    <definedName name="line489014" localSheetId="0">[3]Report!#REF!</definedName>
    <definedName name="line489014" localSheetId="7">[3]Report!#REF!</definedName>
    <definedName name="line489014" localSheetId="6">[3]Report!#REF!</definedName>
    <definedName name="line489014">[3]Report!#REF!</definedName>
    <definedName name="line489018" localSheetId="0">[3]Report!#REF!</definedName>
    <definedName name="line489018" localSheetId="7">[3]Report!#REF!</definedName>
    <definedName name="line489018" localSheetId="6">[3]Report!#REF!</definedName>
    <definedName name="line489018">[3]Report!#REF!</definedName>
    <definedName name="line489020" localSheetId="0">[3]Report!#REF!</definedName>
    <definedName name="line489020" localSheetId="7">[3]Report!#REF!</definedName>
    <definedName name="line489020" localSheetId="6">[3]Report!#REF!</definedName>
    <definedName name="line489020">[3]Report!#REF!</definedName>
    <definedName name="line489028" localSheetId="0">[3]Report!#REF!</definedName>
    <definedName name="line489028" localSheetId="7">[3]Report!#REF!</definedName>
    <definedName name="line489028" localSheetId="6">[3]Report!#REF!</definedName>
    <definedName name="line489028">[3]Report!#REF!</definedName>
    <definedName name="line489030" localSheetId="0">[3]Report!#REF!</definedName>
    <definedName name="line489030" localSheetId="7">[3]Report!#REF!</definedName>
    <definedName name="line489030" localSheetId="6">[3]Report!#REF!</definedName>
    <definedName name="line489030">[3]Report!#REF!</definedName>
    <definedName name="line489034" localSheetId="0">[3]Report!#REF!</definedName>
    <definedName name="line489034" localSheetId="7">[3]Report!#REF!</definedName>
    <definedName name="line489034" localSheetId="6">[3]Report!#REF!</definedName>
    <definedName name="line489034">[3]Report!#REF!</definedName>
    <definedName name="line489036" localSheetId="0">[3]Report!#REF!</definedName>
    <definedName name="line489036" localSheetId="7">[3]Report!#REF!</definedName>
    <definedName name="line489036" localSheetId="6">[3]Report!#REF!</definedName>
    <definedName name="line489036">[3]Report!#REF!</definedName>
    <definedName name="line489042" localSheetId="0">[3]Report!#REF!</definedName>
    <definedName name="line489042" localSheetId="7">[3]Report!#REF!</definedName>
    <definedName name="line489042" localSheetId="6">[3]Report!#REF!</definedName>
    <definedName name="line489042">[3]Report!#REF!</definedName>
    <definedName name="line489044" localSheetId="0">[3]Report!#REF!</definedName>
    <definedName name="line489044" localSheetId="7">[3]Report!#REF!</definedName>
    <definedName name="line489044" localSheetId="6">[3]Report!#REF!</definedName>
    <definedName name="line489044">[3]Report!#REF!</definedName>
    <definedName name="line489046" localSheetId="0">[3]Report!#REF!</definedName>
    <definedName name="line489046" localSheetId="7">[3]Report!#REF!</definedName>
    <definedName name="line489046" localSheetId="6">[3]Report!#REF!</definedName>
    <definedName name="line489046">[3]Report!#REF!</definedName>
    <definedName name="line489050" localSheetId="0">[3]Report!#REF!</definedName>
    <definedName name="line489050" localSheetId="7">[3]Report!#REF!</definedName>
    <definedName name="line489050" localSheetId="6">[3]Report!#REF!</definedName>
    <definedName name="line489050">[3]Report!#REF!</definedName>
    <definedName name="line489052" localSheetId="0">[3]Report!#REF!</definedName>
    <definedName name="line489052" localSheetId="7">[3]Report!#REF!</definedName>
    <definedName name="line489052" localSheetId="6">[3]Report!#REF!</definedName>
    <definedName name="line489052">[3]Report!#REF!</definedName>
    <definedName name="line489054" localSheetId="0">[3]Report!#REF!</definedName>
    <definedName name="line489054" localSheetId="7">[3]Report!#REF!</definedName>
    <definedName name="line489054" localSheetId="6">[3]Report!#REF!</definedName>
    <definedName name="line489054">[3]Report!#REF!</definedName>
    <definedName name="line489056" localSheetId="0">[3]Report!#REF!</definedName>
    <definedName name="line489056" localSheetId="7">[3]Report!#REF!</definedName>
    <definedName name="line489056" localSheetId="6">[3]Report!#REF!</definedName>
    <definedName name="line489056">[3]Report!#REF!</definedName>
    <definedName name="line489058" localSheetId="0">[3]Report!#REF!</definedName>
    <definedName name="line489058" localSheetId="7">[3]Report!#REF!</definedName>
    <definedName name="line489058" localSheetId="6">[3]Report!#REF!</definedName>
    <definedName name="line489058">[3]Report!#REF!</definedName>
    <definedName name="line489060" localSheetId="0">[3]Report!#REF!</definedName>
    <definedName name="line489060" localSheetId="7">[3]Report!#REF!</definedName>
    <definedName name="line489060" localSheetId="6">[3]Report!#REF!</definedName>
    <definedName name="line489060">[3]Report!#REF!</definedName>
    <definedName name="line489062" localSheetId="0">[3]Report!#REF!</definedName>
    <definedName name="line489062" localSheetId="7">[3]Report!#REF!</definedName>
    <definedName name="line489062" localSheetId="6">[3]Report!#REF!</definedName>
    <definedName name="line489062">[3]Report!#REF!</definedName>
    <definedName name="line489064" localSheetId="0">[3]Report!#REF!</definedName>
    <definedName name="line489064" localSheetId="7">[3]Report!#REF!</definedName>
    <definedName name="line489064" localSheetId="6">[3]Report!#REF!</definedName>
    <definedName name="line489064">[3]Report!#REF!</definedName>
    <definedName name="line489066" localSheetId="0">[3]Report!#REF!</definedName>
    <definedName name="line489066" localSheetId="7">[3]Report!#REF!</definedName>
    <definedName name="line489066" localSheetId="6">[3]Report!#REF!</definedName>
    <definedName name="line489066">[3]Report!#REF!</definedName>
    <definedName name="line489068" localSheetId="0">[3]Report!#REF!</definedName>
    <definedName name="line489068" localSheetId="7">[3]Report!#REF!</definedName>
    <definedName name="line489068" localSheetId="6">[3]Report!#REF!</definedName>
    <definedName name="line489068">[3]Report!#REF!</definedName>
    <definedName name="line489070" localSheetId="0">[3]Report!#REF!</definedName>
    <definedName name="line489070" localSheetId="7">[3]Report!#REF!</definedName>
    <definedName name="line489070" localSheetId="6">[3]Report!#REF!</definedName>
    <definedName name="line489070">[3]Report!#REF!</definedName>
    <definedName name="line5622" localSheetId="0">[3]Report!#REF!</definedName>
    <definedName name="line5622" localSheetId="7">[3]Report!#REF!</definedName>
    <definedName name="line5622" localSheetId="6">[3]Report!#REF!</definedName>
    <definedName name="line5622">[3]Report!#REF!</definedName>
    <definedName name="line5624" localSheetId="0">[3]Report!#REF!</definedName>
    <definedName name="line5624" localSheetId="7">[3]Report!#REF!</definedName>
    <definedName name="line5624" localSheetId="6">[3]Report!#REF!</definedName>
    <definedName name="line5624">[3]Report!#REF!</definedName>
    <definedName name="line5626" localSheetId="0">[3]Report!#REF!</definedName>
    <definedName name="line5626" localSheetId="7">[3]Report!#REF!</definedName>
    <definedName name="line5626" localSheetId="6">[3]Report!#REF!</definedName>
    <definedName name="line5626">[3]Report!#REF!</definedName>
    <definedName name="line5628" localSheetId="0">[3]Report!#REF!</definedName>
    <definedName name="line5628" localSheetId="7">[3]Report!#REF!</definedName>
    <definedName name="line5628" localSheetId="6">[3]Report!#REF!</definedName>
    <definedName name="line5628">[3]Report!#REF!</definedName>
    <definedName name="line5920" localSheetId="0">[3]Report!#REF!</definedName>
    <definedName name="line5920" localSheetId="7">[3]Report!#REF!</definedName>
    <definedName name="line5920" localSheetId="6">[3]Report!#REF!</definedName>
    <definedName name="line5920">[3]Report!#REF!</definedName>
    <definedName name="line5930" localSheetId="0">[3]Report!#REF!</definedName>
    <definedName name="line5930" localSheetId="7">[3]Report!#REF!</definedName>
    <definedName name="line5930" localSheetId="6">[3]Report!#REF!</definedName>
    <definedName name="line5930">[3]Report!#REF!</definedName>
    <definedName name="line5950" localSheetId="0">[3]Report!#REF!</definedName>
    <definedName name="line5950" localSheetId="7">[3]Report!#REF!</definedName>
    <definedName name="line5950" localSheetId="6">[3]Report!#REF!</definedName>
    <definedName name="line5950">[3]Report!#REF!</definedName>
    <definedName name="line5960" localSheetId="0">[3]Report!#REF!</definedName>
    <definedName name="line5960" localSheetId="7">[3]Report!#REF!</definedName>
    <definedName name="line5960" localSheetId="6">[3]Report!#REF!</definedName>
    <definedName name="line5960">[3]Report!#REF!</definedName>
    <definedName name="line6000" localSheetId="0">[3]Report!#REF!</definedName>
    <definedName name="line6000" localSheetId="7">[3]Report!#REF!</definedName>
    <definedName name="line6000" localSheetId="6">[3]Report!#REF!</definedName>
    <definedName name="line6000">[3]Report!#REF!</definedName>
    <definedName name="line6010" localSheetId="0">[3]Report!#REF!</definedName>
    <definedName name="line6010" localSheetId="7">[3]Report!#REF!</definedName>
    <definedName name="line6010" localSheetId="6">[3]Report!#REF!</definedName>
    <definedName name="line6010">[3]Report!#REF!</definedName>
    <definedName name="line6030" localSheetId="0">[3]Report!#REF!</definedName>
    <definedName name="line6030" localSheetId="7">[3]Report!#REF!</definedName>
    <definedName name="line6030" localSheetId="6">[3]Report!#REF!</definedName>
    <definedName name="line6030">[3]Report!#REF!</definedName>
    <definedName name="line6040" localSheetId="0">[3]Report!#REF!</definedName>
    <definedName name="line6040" localSheetId="7">[3]Report!#REF!</definedName>
    <definedName name="line6040" localSheetId="6">[3]Report!#REF!</definedName>
    <definedName name="line6040">[3]Report!#REF!</definedName>
    <definedName name="line6070" localSheetId="0">[3]Report!#REF!</definedName>
    <definedName name="line6070" localSheetId="7">[3]Report!#REF!</definedName>
    <definedName name="line6070" localSheetId="6">[3]Report!#REF!</definedName>
    <definedName name="line6070">[3]Report!#REF!</definedName>
    <definedName name="line6080" localSheetId="0">[3]Report!#REF!</definedName>
    <definedName name="line6080" localSheetId="7">[3]Report!#REF!</definedName>
    <definedName name="line6080" localSheetId="6">[3]Report!#REF!</definedName>
    <definedName name="line6080">[3]Report!#REF!</definedName>
    <definedName name="line6090" localSheetId="0">[3]Report!#REF!</definedName>
    <definedName name="line6090" localSheetId="7">[3]Report!#REF!</definedName>
    <definedName name="line6090" localSheetId="6">[3]Report!#REF!</definedName>
    <definedName name="line6090">[3]Report!#REF!</definedName>
    <definedName name="line6110" localSheetId="0">[3]Report!#REF!</definedName>
    <definedName name="line6110" localSheetId="7">[3]Report!#REF!</definedName>
    <definedName name="line6110" localSheetId="6">[3]Report!#REF!</definedName>
    <definedName name="line6110">[3]Report!#REF!</definedName>
    <definedName name="line6120" localSheetId="0">[3]Report!#REF!</definedName>
    <definedName name="line6120" localSheetId="7">[3]Report!#REF!</definedName>
    <definedName name="line6120" localSheetId="6">[3]Report!#REF!</definedName>
    <definedName name="line6120">[3]Report!#REF!</definedName>
    <definedName name="line6130" localSheetId="0">[3]Report!#REF!</definedName>
    <definedName name="line6130" localSheetId="7">[3]Report!#REF!</definedName>
    <definedName name="line6130" localSheetId="6">[3]Report!#REF!</definedName>
    <definedName name="line6130">[3]Report!#REF!</definedName>
    <definedName name="line6140" localSheetId="0">[3]Report!#REF!</definedName>
    <definedName name="line6140" localSheetId="7">[3]Report!#REF!</definedName>
    <definedName name="line6140" localSheetId="6">[3]Report!#REF!</definedName>
    <definedName name="line6140">[3]Report!#REF!</definedName>
    <definedName name="line6150" localSheetId="0">[3]Report!#REF!</definedName>
    <definedName name="line6150" localSheetId="7">[3]Report!#REF!</definedName>
    <definedName name="line6150" localSheetId="6">[3]Report!#REF!</definedName>
    <definedName name="line6150">[3]Report!#REF!</definedName>
    <definedName name="line6160" localSheetId="0">[3]Report!#REF!</definedName>
    <definedName name="line6160" localSheetId="7">[3]Report!#REF!</definedName>
    <definedName name="line6160" localSheetId="6">[3]Report!#REF!</definedName>
    <definedName name="line6160">[3]Report!#REF!</definedName>
    <definedName name="line6170" localSheetId="0">[3]Report!#REF!</definedName>
    <definedName name="line6170" localSheetId="7">[3]Report!#REF!</definedName>
    <definedName name="line6170" localSheetId="6">[3]Report!#REF!</definedName>
    <definedName name="line6170">[3]Report!#REF!</definedName>
    <definedName name="line6180" localSheetId="0">[3]Report!#REF!</definedName>
    <definedName name="line6180" localSheetId="7">[3]Report!#REF!</definedName>
    <definedName name="line6180" localSheetId="6">[3]Report!#REF!</definedName>
    <definedName name="line6180">[3]Report!#REF!</definedName>
    <definedName name="line6190" localSheetId="0">[3]Report!#REF!</definedName>
    <definedName name="line6190" localSheetId="7">[3]Report!#REF!</definedName>
    <definedName name="line6190" localSheetId="6">[3]Report!#REF!</definedName>
    <definedName name="line6190">[3]Report!#REF!</definedName>
    <definedName name="line6200" localSheetId="0">[3]Report!#REF!</definedName>
    <definedName name="line6200" localSheetId="7">[3]Report!#REF!</definedName>
    <definedName name="line6200" localSheetId="6">[3]Report!#REF!</definedName>
    <definedName name="line6200">[3]Report!#REF!</definedName>
    <definedName name="line6210" localSheetId="0">[3]Report!#REF!</definedName>
    <definedName name="line6210" localSheetId="7">[3]Report!#REF!</definedName>
    <definedName name="line6210" localSheetId="6">[3]Report!#REF!</definedName>
    <definedName name="line6210">[3]Report!#REF!</definedName>
    <definedName name="line6250" localSheetId="0">[3]Report!#REF!</definedName>
    <definedName name="line6250" localSheetId="7">[3]Report!#REF!</definedName>
    <definedName name="line6250" localSheetId="6">[3]Report!#REF!</definedName>
    <definedName name="line6250">[3]Report!#REF!</definedName>
    <definedName name="line6285" localSheetId="0">[3]Report!#REF!</definedName>
    <definedName name="line6285" localSheetId="7">[3]Report!#REF!</definedName>
    <definedName name="line6285" localSheetId="6">[3]Report!#REF!</definedName>
    <definedName name="line6285">[3]Report!#REF!</definedName>
    <definedName name="line628710" localSheetId="0">[3]Report!#REF!</definedName>
    <definedName name="line628710" localSheetId="7">[3]Report!#REF!</definedName>
    <definedName name="line628710" localSheetId="6">[3]Report!#REF!</definedName>
    <definedName name="line628710">[3]Report!#REF!</definedName>
    <definedName name="line628720" localSheetId="0">[3]Report!#REF!</definedName>
    <definedName name="line628720" localSheetId="7">[3]Report!#REF!</definedName>
    <definedName name="line628720" localSheetId="6">[3]Report!#REF!</definedName>
    <definedName name="line628720">[3]Report!#REF!</definedName>
    <definedName name="line6296" localSheetId="0">[3]Report!#REF!</definedName>
    <definedName name="line6296" localSheetId="7">[3]Report!#REF!</definedName>
    <definedName name="line6296" localSheetId="6">[3]Report!#REF!</definedName>
    <definedName name="line6296">[3]Report!#REF!</definedName>
    <definedName name="line6297" localSheetId="0">[3]Report!#REF!</definedName>
    <definedName name="line6297" localSheetId="7">[3]Report!#REF!</definedName>
    <definedName name="line6297" localSheetId="6">[3]Report!#REF!</definedName>
    <definedName name="line6297">[3]Report!#REF!</definedName>
    <definedName name="line6298" localSheetId="0">[3]Report!#REF!</definedName>
    <definedName name="line6298" localSheetId="7">[3]Report!#REF!</definedName>
    <definedName name="line6298" localSheetId="6">[3]Report!#REF!</definedName>
    <definedName name="line6298">[3]Report!#REF!</definedName>
    <definedName name="line6325" localSheetId="0">[3]Report!#REF!</definedName>
    <definedName name="line6325" localSheetId="7">[3]Report!#REF!</definedName>
    <definedName name="line6325" localSheetId="6">[3]Report!#REF!</definedName>
    <definedName name="line6325">[3]Report!#REF!</definedName>
    <definedName name="line6326" localSheetId="0">[3]Report!#REF!</definedName>
    <definedName name="line6326" localSheetId="7">[3]Report!#REF!</definedName>
    <definedName name="line6326" localSheetId="6">[3]Report!#REF!</definedName>
    <definedName name="line6326">[3]Report!#REF!</definedName>
    <definedName name="line6327" localSheetId="0">[3]Report!#REF!</definedName>
    <definedName name="line6327" localSheetId="7">[3]Report!#REF!</definedName>
    <definedName name="line6327" localSheetId="6">[3]Report!#REF!</definedName>
    <definedName name="line6327">[3]Report!#REF!</definedName>
    <definedName name="line6328" localSheetId="0">[3]Report!#REF!</definedName>
    <definedName name="line6328" localSheetId="7">[3]Report!#REF!</definedName>
    <definedName name="line6328" localSheetId="6">[3]Report!#REF!</definedName>
    <definedName name="line6328">[3]Report!#REF!</definedName>
    <definedName name="line6329" localSheetId="0">[3]Report!#REF!</definedName>
    <definedName name="line6329" localSheetId="7">[3]Report!#REF!</definedName>
    <definedName name="line6329" localSheetId="6">[3]Report!#REF!</definedName>
    <definedName name="line6329">[3]Report!#REF!</definedName>
    <definedName name="line633712" localSheetId="0">[3]Report!#REF!</definedName>
    <definedName name="line633712" localSheetId="7">[3]Report!#REF!</definedName>
    <definedName name="line633712" localSheetId="6">[3]Report!#REF!</definedName>
    <definedName name="line633712">[3]Report!#REF!</definedName>
    <definedName name="line633714" localSheetId="0">[3]Report!#REF!</definedName>
    <definedName name="line633714" localSheetId="7">[3]Report!#REF!</definedName>
    <definedName name="line633714" localSheetId="6">[3]Report!#REF!</definedName>
    <definedName name="line633714">[3]Report!#REF!</definedName>
    <definedName name="line633718" localSheetId="0">[3]Report!#REF!</definedName>
    <definedName name="line633718" localSheetId="7">[3]Report!#REF!</definedName>
    <definedName name="line633718" localSheetId="6">[3]Report!#REF!</definedName>
    <definedName name="line633718">[3]Report!#REF!</definedName>
    <definedName name="line633720" localSheetId="0">[3]Report!#REF!</definedName>
    <definedName name="line633720" localSheetId="7">[3]Report!#REF!</definedName>
    <definedName name="line633720" localSheetId="6">[3]Report!#REF!</definedName>
    <definedName name="line633720">[3]Report!#REF!</definedName>
    <definedName name="line633728" localSheetId="0">[3]Report!#REF!</definedName>
    <definedName name="line633728" localSheetId="7">[3]Report!#REF!</definedName>
    <definedName name="line633728" localSheetId="6">[3]Report!#REF!</definedName>
    <definedName name="line633728">[3]Report!#REF!</definedName>
    <definedName name="line633730" localSheetId="0">[3]Report!#REF!</definedName>
    <definedName name="line633730" localSheetId="7">[3]Report!#REF!</definedName>
    <definedName name="line633730" localSheetId="6">[3]Report!#REF!</definedName>
    <definedName name="line633730">[3]Report!#REF!</definedName>
    <definedName name="line633734" localSheetId="0">[3]Report!#REF!</definedName>
    <definedName name="line633734" localSheetId="7">[3]Report!#REF!</definedName>
    <definedName name="line633734" localSheetId="6">[3]Report!#REF!</definedName>
    <definedName name="line633734">[3]Report!#REF!</definedName>
    <definedName name="line633736" localSheetId="0">[3]Report!#REF!</definedName>
    <definedName name="line633736" localSheetId="7">[3]Report!#REF!</definedName>
    <definedName name="line633736" localSheetId="6">[3]Report!#REF!</definedName>
    <definedName name="line633736">[3]Report!#REF!</definedName>
    <definedName name="line633742" localSheetId="0">[3]Report!#REF!</definedName>
    <definedName name="line633742" localSheetId="7">[3]Report!#REF!</definedName>
    <definedName name="line633742" localSheetId="6">[3]Report!#REF!</definedName>
    <definedName name="line633742">[3]Report!#REF!</definedName>
    <definedName name="line633744" localSheetId="0">[3]Report!#REF!</definedName>
    <definedName name="line633744" localSheetId="7">[3]Report!#REF!</definedName>
    <definedName name="line633744" localSheetId="6">[3]Report!#REF!</definedName>
    <definedName name="line633744">[3]Report!#REF!</definedName>
    <definedName name="line633746" localSheetId="0">[3]Report!#REF!</definedName>
    <definedName name="line633746" localSheetId="7">[3]Report!#REF!</definedName>
    <definedName name="line633746" localSheetId="6">[3]Report!#REF!</definedName>
    <definedName name="line633746">[3]Report!#REF!</definedName>
    <definedName name="line633750" localSheetId="0">[3]Report!#REF!</definedName>
    <definedName name="line633750" localSheetId="7">[3]Report!#REF!</definedName>
    <definedName name="line633750" localSheetId="6">[3]Report!#REF!</definedName>
    <definedName name="line633750">[3]Report!#REF!</definedName>
    <definedName name="line633752" localSheetId="0">[3]Report!#REF!</definedName>
    <definedName name="line633752" localSheetId="7">[3]Report!#REF!</definedName>
    <definedName name="line633752" localSheetId="6">[3]Report!#REF!</definedName>
    <definedName name="line633752">[3]Report!#REF!</definedName>
    <definedName name="line633754" localSheetId="0">[3]Report!#REF!</definedName>
    <definedName name="line633754" localSheetId="7">[3]Report!#REF!</definedName>
    <definedName name="line633754" localSheetId="6">[3]Report!#REF!</definedName>
    <definedName name="line633754">[3]Report!#REF!</definedName>
    <definedName name="line633756" localSheetId="0">[3]Report!#REF!</definedName>
    <definedName name="line633756" localSheetId="7">[3]Report!#REF!</definedName>
    <definedName name="line633756" localSheetId="6">[3]Report!#REF!</definedName>
    <definedName name="line633756">[3]Report!#REF!</definedName>
    <definedName name="line633758" localSheetId="0">[3]Report!#REF!</definedName>
    <definedName name="line633758" localSheetId="7">[3]Report!#REF!</definedName>
    <definedName name="line633758" localSheetId="6">[3]Report!#REF!</definedName>
    <definedName name="line633758">[3]Report!#REF!</definedName>
    <definedName name="line633760" localSheetId="0">[3]Report!#REF!</definedName>
    <definedName name="line633760" localSheetId="7">[3]Report!#REF!</definedName>
    <definedName name="line633760" localSheetId="6">[3]Report!#REF!</definedName>
    <definedName name="line633760">[3]Report!#REF!</definedName>
    <definedName name="line633762" localSheetId="0">[3]Report!#REF!</definedName>
    <definedName name="line633762" localSheetId="7">[3]Report!#REF!</definedName>
    <definedName name="line633762" localSheetId="6">[3]Report!#REF!</definedName>
    <definedName name="line633762">[3]Report!#REF!</definedName>
    <definedName name="line633764" localSheetId="0">[3]Report!#REF!</definedName>
    <definedName name="line633764" localSheetId="7">[3]Report!#REF!</definedName>
    <definedName name="line633764" localSheetId="6">[3]Report!#REF!</definedName>
    <definedName name="line633764">[3]Report!#REF!</definedName>
    <definedName name="line633766" localSheetId="0">[3]Report!#REF!</definedName>
    <definedName name="line633766" localSheetId="7">[3]Report!#REF!</definedName>
    <definedName name="line633766" localSheetId="6">[3]Report!#REF!</definedName>
    <definedName name="line633766">[3]Report!#REF!</definedName>
    <definedName name="line633768" localSheetId="0">[3]Report!#REF!</definedName>
    <definedName name="line633768" localSheetId="7">[3]Report!#REF!</definedName>
    <definedName name="line633768" localSheetId="6">[3]Report!#REF!</definedName>
    <definedName name="line633768">[3]Report!#REF!</definedName>
    <definedName name="line633770" localSheetId="0">[3]Report!#REF!</definedName>
    <definedName name="line633770" localSheetId="7">[3]Report!#REF!</definedName>
    <definedName name="line633770" localSheetId="6">[3]Report!#REF!</definedName>
    <definedName name="line633770">[3]Report!#REF!</definedName>
    <definedName name="line6360" localSheetId="0">[3]Report!#REF!</definedName>
    <definedName name="line6360" localSheetId="7">[3]Report!#REF!</definedName>
    <definedName name="line6360" localSheetId="6">[3]Report!#REF!</definedName>
    <definedName name="line6360">[3]Report!#REF!</definedName>
    <definedName name="line6364" localSheetId="0">[3]Report!#REF!</definedName>
    <definedName name="line6364" localSheetId="7">[3]Report!#REF!</definedName>
    <definedName name="line6364" localSheetId="6">[3]Report!#REF!</definedName>
    <definedName name="line6364">[3]Report!#REF!</definedName>
    <definedName name="line6365" localSheetId="0">[3]Report!#REF!</definedName>
    <definedName name="line6365" localSheetId="7">[3]Report!#REF!</definedName>
    <definedName name="line6365" localSheetId="6">[3]Report!#REF!</definedName>
    <definedName name="line6365">[3]Report!#REF!</definedName>
    <definedName name="line6366" localSheetId="0">[3]Report!#REF!</definedName>
    <definedName name="line6366" localSheetId="7">[3]Report!#REF!</definedName>
    <definedName name="line6366" localSheetId="6">[3]Report!#REF!</definedName>
    <definedName name="line6366">[3]Report!#REF!</definedName>
    <definedName name="line6367" localSheetId="0">[3]Report!#REF!</definedName>
    <definedName name="line6367" localSheetId="7">[3]Report!#REF!</definedName>
    <definedName name="line6367" localSheetId="6">[3]Report!#REF!</definedName>
    <definedName name="line6367">[3]Report!#REF!</definedName>
    <definedName name="line6368" localSheetId="0">[3]Report!#REF!</definedName>
    <definedName name="line6368" localSheetId="7">[3]Report!#REF!</definedName>
    <definedName name="line6368" localSheetId="6">[3]Report!#REF!</definedName>
    <definedName name="line6368">[3]Report!#REF!</definedName>
    <definedName name="line6369" localSheetId="0">[3]Report!#REF!</definedName>
    <definedName name="line6369" localSheetId="7">[3]Report!#REF!</definedName>
    <definedName name="line6369" localSheetId="6">[3]Report!#REF!</definedName>
    <definedName name="line6369">[3]Report!#REF!</definedName>
    <definedName name="line6415" localSheetId="0">[3]Report!#REF!</definedName>
    <definedName name="line6415" localSheetId="7">[3]Report!#REF!</definedName>
    <definedName name="line6415" localSheetId="6">[3]Report!#REF!</definedName>
    <definedName name="line6415">[3]Report!#REF!</definedName>
    <definedName name="line6416" localSheetId="0">[3]Report!#REF!</definedName>
    <definedName name="line6416" localSheetId="7">[3]Report!#REF!</definedName>
    <definedName name="line6416" localSheetId="6">[3]Report!#REF!</definedName>
    <definedName name="line6416">[3]Report!#REF!</definedName>
    <definedName name="line6417" localSheetId="0">[3]Report!#REF!</definedName>
    <definedName name="line6417" localSheetId="7">[3]Report!#REF!</definedName>
    <definedName name="line6417" localSheetId="6">[3]Report!#REF!</definedName>
    <definedName name="line6417">[3]Report!#REF!</definedName>
    <definedName name="line6418" localSheetId="0">[3]Report!#REF!</definedName>
    <definedName name="line6418" localSheetId="7">[3]Report!#REF!</definedName>
    <definedName name="line6418" localSheetId="6">[3]Report!#REF!</definedName>
    <definedName name="line6418">[3]Report!#REF!</definedName>
    <definedName name="line6431" localSheetId="0">[3]Report!#REF!</definedName>
    <definedName name="line6431" localSheetId="7">[3]Report!#REF!</definedName>
    <definedName name="line6431" localSheetId="6">[3]Report!#REF!</definedName>
    <definedName name="line6431">[3]Report!#REF!</definedName>
    <definedName name="line643160" localSheetId="0">[3]Report!#REF!</definedName>
    <definedName name="line643160" localSheetId="7">[3]Report!#REF!</definedName>
    <definedName name="line643160" localSheetId="6">[3]Report!#REF!</definedName>
    <definedName name="line643160">[3]Report!#REF!</definedName>
    <definedName name="line643170" localSheetId="0">[3]Report!#REF!</definedName>
    <definedName name="line643170" localSheetId="7">[3]Report!#REF!</definedName>
    <definedName name="line643170" localSheetId="6">[3]Report!#REF!</definedName>
    <definedName name="line643170">[3]Report!#REF!</definedName>
    <definedName name="line643180" localSheetId="0">[3]Report!#REF!</definedName>
    <definedName name="line643180" localSheetId="7">[3]Report!#REF!</definedName>
    <definedName name="line643180" localSheetId="6">[3]Report!#REF!</definedName>
    <definedName name="line643180">[3]Report!#REF!</definedName>
    <definedName name="line6432" localSheetId="0">[3]Report!#REF!</definedName>
    <definedName name="line6432" localSheetId="7">[3]Report!#REF!</definedName>
    <definedName name="line6432" localSheetId="6">[3]Report!#REF!</definedName>
    <definedName name="line6432">[3]Report!#REF!</definedName>
    <definedName name="line6433" localSheetId="0">[3]Report!#REF!</definedName>
    <definedName name="line6433" localSheetId="7">[3]Report!#REF!</definedName>
    <definedName name="line6433" localSheetId="6">[3]Report!#REF!</definedName>
    <definedName name="line6433">[3]Report!#REF!</definedName>
    <definedName name="line6434" localSheetId="0">[3]Report!#REF!</definedName>
    <definedName name="line6434" localSheetId="7">[3]Report!#REF!</definedName>
    <definedName name="line6434" localSheetId="6">[3]Report!#REF!</definedName>
    <definedName name="line6434">[3]Report!#REF!</definedName>
    <definedName name="line6435" localSheetId="0">[3]Report!#REF!</definedName>
    <definedName name="line6435" localSheetId="7">[3]Report!#REF!</definedName>
    <definedName name="line6435" localSheetId="6">[3]Report!#REF!</definedName>
    <definedName name="line6435">[3]Report!#REF!</definedName>
    <definedName name="line6436" localSheetId="0">[3]Report!#REF!</definedName>
    <definedName name="line6436" localSheetId="7">[3]Report!#REF!</definedName>
    <definedName name="line6436" localSheetId="6">[3]Report!#REF!</definedName>
    <definedName name="line6436">[3]Report!#REF!</definedName>
    <definedName name="line6437" localSheetId="0">[3]Report!#REF!</definedName>
    <definedName name="line6437" localSheetId="7">[3]Report!#REF!</definedName>
    <definedName name="line6437" localSheetId="6">[3]Report!#REF!</definedName>
    <definedName name="line6437">[3]Report!#REF!</definedName>
    <definedName name="line6438" localSheetId="0">[3]Report!#REF!</definedName>
    <definedName name="line6438" localSheetId="7">[3]Report!#REF!</definedName>
    <definedName name="line6438" localSheetId="6">[3]Report!#REF!</definedName>
    <definedName name="line6438">[3]Report!#REF!</definedName>
    <definedName name="line6439" localSheetId="0">[3]Report!#REF!</definedName>
    <definedName name="line6439" localSheetId="7">[3]Report!#REF!</definedName>
    <definedName name="line6439" localSheetId="6">[3]Report!#REF!</definedName>
    <definedName name="line6439">[3]Report!#REF!</definedName>
    <definedName name="line64391" localSheetId="0">[3]Report!#REF!</definedName>
    <definedName name="line64391" localSheetId="7">[3]Report!#REF!</definedName>
    <definedName name="line64391" localSheetId="6">[3]Report!#REF!</definedName>
    <definedName name="line64391">[3]Report!#REF!</definedName>
    <definedName name="line64392" localSheetId="0">[3]Report!#REF!</definedName>
    <definedName name="line64392" localSheetId="7">[3]Report!#REF!</definedName>
    <definedName name="line64392" localSheetId="6">[3]Report!#REF!</definedName>
    <definedName name="line64392">[3]Report!#REF!</definedName>
    <definedName name="line643921" localSheetId="0">[3]Report!#REF!</definedName>
    <definedName name="line643921" localSheetId="7">[3]Report!#REF!</definedName>
    <definedName name="line643921" localSheetId="6">[3]Report!#REF!</definedName>
    <definedName name="line643921">[3]Report!#REF!</definedName>
    <definedName name="line643922" localSheetId="0">[3]Report!#REF!</definedName>
    <definedName name="line643922" localSheetId="7">[3]Report!#REF!</definedName>
    <definedName name="line643922" localSheetId="6">[3]Report!#REF!</definedName>
    <definedName name="line643922">[3]Report!#REF!</definedName>
    <definedName name="line64393" localSheetId="0">[3]Report!#REF!</definedName>
    <definedName name="line64393" localSheetId="7">[3]Report!#REF!</definedName>
    <definedName name="line64393" localSheetId="6">[3]Report!#REF!</definedName>
    <definedName name="line64393">[3]Report!#REF!</definedName>
    <definedName name="line64394" localSheetId="0">[3]Report!#REF!</definedName>
    <definedName name="line64394" localSheetId="7">[3]Report!#REF!</definedName>
    <definedName name="line64394" localSheetId="6">[3]Report!#REF!</definedName>
    <definedName name="line64394">[3]Report!#REF!</definedName>
    <definedName name="line64395" localSheetId="0">[3]Report!#REF!</definedName>
    <definedName name="line64395" localSheetId="7">[3]Report!#REF!</definedName>
    <definedName name="line64395" localSheetId="6">[3]Report!#REF!</definedName>
    <definedName name="line64395">[3]Report!#REF!</definedName>
    <definedName name="line64396" localSheetId="0">[3]Report!#REF!</definedName>
    <definedName name="line64396" localSheetId="7">[3]Report!#REF!</definedName>
    <definedName name="line64396" localSheetId="6">[3]Report!#REF!</definedName>
    <definedName name="line64396">[3]Report!#REF!</definedName>
    <definedName name="line64397" localSheetId="0">[3]Report!#REF!</definedName>
    <definedName name="line64397" localSheetId="7">[3]Report!#REF!</definedName>
    <definedName name="line64397" localSheetId="6">[3]Report!#REF!</definedName>
    <definedName name="line64397">[3]Report!#REF!</definedName>
    <definedName name="line64398" localSheetId="0">[3]Report!#REF!</definedName>
    <definedName name="line64398" localSheetId="7">[3]Report!#REF!</definedName>
    <definedName name="line64398" localSheetId="6">[3]Report!#REF!</definedName>
    <definedName name="line64398">[3]Report!#REF!</definedName>
    <definedName name="line64399" localSheetId="0">[3]Report!#REF!</definedName>
    <definedName name="line64399" localSheetId="7">[3]Report!#REF!</definedName>
    <definedName name="line64399" localSheetId="6">[3]Report!#REF!</definedName>
    <definedName name="line64399">[3]Report!#REF!</definedName>
    <definedName name="line6450" localSheetId="0">[3]Report!#REF!</definedName>
    <definedName name="line6450" localSheetId="7">[3]Report!#REF!</definedName>
    <definedName name="line6450" localSheetId="6">[3]Report!#REF!</definedName>
    <definedName name="line6450">[3]Report!#REF!</definedName>
    <definedName name="line6613" localSheetId="0">[3]Report!#REF!</definedName>
    <definedName name="line6613" localSheetId="7">[3]Report!#REF!</definedName>
    <definedName name="line6613" localSheetId="6">[3]Report!#REF!</definedName>
    <definedName name="line6613">[3]Report!#REF!</definedName>
    <definedName name="line6614" localSheetId="0">[3]Report!#REF!</definedName>
    <definedName name="line6614" localSheetId="7">[3]Report!#REF!</definedName>
    <definedName name="line6614" localSheetId="6">[3]Report!#REF!</definedName>
    <definedName name="line6614">[3]Report!#REF!</definedName>
    <definedName name="line6630" localSheetId="0">[3]Report!#REF!</definedName>
    <definedName name="line6630" localSheetId="7">[3]Report!#REF!</definedName>
    <definedName name="line6630" localSheetId="6">[3]Report!#REF!</definedName>
    <definedName name="line6630">[3]Report!#REF!</definedName>
    <definedName name="line6825" localSheetId="0">[3]Report!#REF!</definedName>
    <definedName name="line6825" localSheetId="7">[3]Report!#REF!</definedName>
    <definedName name="line6825" localSheetId="6">[3]Report!#REF!</definedName>
    <definedName name="line6825">[3]Report!#REF!</definedName>
    <definedName name="line6841" localSheetId="0">[3]Report!#REF!</definedName>
    <definedName name="line6841" localSheetId="7">[3]Report!#REF!</definedName>
    <definedName name="line6841" localSheetId="6">[3]Report!#REF!</definedName>
    <definedName name="line6841">[3]Report!#REF!</definedName>
    <definedName name="line6842" localSheetId="0">[3]Report!#REF!</definedName>
    <definedName name="line6842" localSheetId="7">[3]Report!#REF!</definedName>
    <definedName name="line6842" localSheetId="6">[3]Report!#REF!</definedName>
    <definedName name="line6842">[3]Report!#REF!</definedName>
    <definedName name="line6852" localSheetId="0">[3]Report!#REF!</definedName>
    <definedName name="line6852" localSheetId="7">[3]Report!#REF!</definedName>
    <definedName name="line6852" localSheetId="6">[3]Report!#REF!</definedName>
    <definedName name="line6852">[3]Report!#REF!</definedName>
    <definedName name="line6854" localSheetId="0">[3]Report!#REF!</definedName>
    <definedName name="line6854" localSheetId="7">[3]Report!#REF!</definedName>
    <definedName name="line6854" localSheetId="6">[3]Report!#REF!</definedName>
    <definedName name="line6854">[3]Report!#REF!</definedName>
    <definedName name="line685510" localSheetId="0">[3]Report!#REF!</definedName>
    <definedName name="line685510" localSheetId="7">[3]Report!#REF!</definedName>
    <definedName name="line685510" localSheetId="6">[3]Report!#REF!</definedName>
    <definedName name="line685510">[3]Report!#REF!</definedName>
    <definedName name="line685520" localSheetId="0">[3]Report!#REF!</definedName>
    <definedName name="line685520" localSheetId="7">[3]Report!#REF!</definedName>
    <definedName name="line685520" localSheetId="6">[3]Report!#REF!</definedName>
    <definedName name="line685520">[3]Report!#REF!</definedName>
    <definedName name="line685530" localSheetId="0">[3]Report!#REF!</definedName>
    <definedName name="line685530" localSheetId="7">[3]Report!#REF!</definedName>
    <definedName name="line685530" localSheetId="6">[3]Report!#REF!</definedName>
    <definedName name="line685530">[3]Report!#REF!</definedName>
    <definedName name="line685540" localSheetId="0">[3]Report!#REF!</definedName>
    <definedName name="line685540" localSheetId="7">[3]Report!#REF!</definedName>
    <definedName name="line685540" localSheetId="6">[3]Report!#REF!</definedName>
    <definedName name="line685540">[3]Report!#REF!</definedName>
    <definedName name="line685560" localSheetId="0">[3]Report!#REF!</definedName>
    <definedName name="line685560" localSheetId="7">[3]Report!#REF!</definedName>
    <definedName name="line685560" localSheetId="6">[3]Report!#REF!</definedName>
    <definedName name="line685560">[3]Report!#REF!</definedName>
    <definedName name="line689605" localSheetId="0">[3]Report!#REF!</definedName>
    <definedName name="line689605" localSheetId="7">[3]Report!#REF!</definedName>
    <definedName name="line689605" localSheetId="6">[3]Report!#REF!</definedName>
    <definedName name="line689605">[3]Report!#REF!</definedName>
    <definedName name="line689607" localSheetId="0">[3]Report!#REF!</definedName>
    <definedName name="line689607" localSheetId="7">[3]Report!#REF!</definedName>
    <definedName name="line689607" localSheetId="6">[3]Report!#REF!</definedName>
    <definedName name="line689607">[3]Report!#REF!</definedName>
    <definedName name="line689613" localSheetId="0">[3]Report!#REF!</definedName>
    <definedName name="line689613" localSheetId="7">[3]Report!#REF!</definedName>
    <definedName name="line689613" localSheetId="6">[3]Report!#REF!</definedName>
    <definedName name="line689613">[3]Report!#REF!</definedName>
    <definedName name="line689615" localSheetId="0">[3]Report!#REF!</definedName>
    <definedName name="line689615" localSheetId="7">[3]Report!#REF!</definedName>
    <definedName name="line689615" localSheetId="6">[3]Report!#REF!</definedName>
    <definedName name="line689615">[3]Report!#REF!</definedName>
    <definedName name="line689617" localSheetId="0">[3]Report!#REF!</definedName>
    <definedName name="line689617" localSheetId="7">[3]Report!#REF!</definedName>
    <definedName name="line689617" localSheetId="6">[3]Report!#REF!</definedName>
    <definedName name="line689617">[3]Report!#REF!</definedName>
    <definedName name="line689623" localSheetId="0">[3]Report!#REF!</definedName>
    <definedName name="line689623" localSheetId="7">[3]Report!#REF!</definedName>
    <definedName name="line689623" localSheetId="6">[3]Report!#REF!</definedName>
    <definedName name="line689623">[3]Report!#REF!</definedName>
    <definedName name="line689624" localSheetId="0">[3]Report!#REF!</definedName>
    <definedName name="line689624" localSheetId="7">[3]Report!#REF!</definedName>
    <definedName name="line689624" localSheetId="6">[3]Report!#REF!</definedName>
    <definedName name="line689624">[3]Report!#REF!</definedName>
    <definedName name="line689625" localSheetId="0">[3]Report!#REF!</definedName>
    <definedName name="line689625" localSheetId="7">[3]Report!#REF!</definedName>
    <definedName name="line689625" localSheetId="6">[3]Report!#REF!</definedName>
    <definedName name="line689625">[3]Report!#REF!</definedName>
    <definedName name="line689627" localSheetId="0">[3]Report!#REF!</definedName>
    <definedName name="line689627" localSheetId="7">[3]Report!#REF!</definedName>
    <definedName name="line689627" localSheetId="6">[3]Report!#REF!</definedName>
    <definedName name="line689627">[3]Report!#REF!</definedName>
    <definedName name="line689635" localSheetId="0">[3]Report!#REF!</definedName>
    <definedName name="line689635" localSheetId="7">[3]Report!#REF!</definedName>
    <definedName name="line689635" localSheetId="6">[3]Report!#REF!</definedName>
    <definedName name="line689635">[3]Report!#REF!</definedName>
    <definedName name="line689637" localSheetId="0">[3]Report!#REF!</definedName>
    <definedName name="line689637" localSheetId="7">[3]Report!#REF!</definedName>
    <definedName name="line689637" localSheetId="6">[3]Report!#REF!</definedName>
    <definedName name="line689637">[3]Report!#REF!</definedName>
    <definedName name="line689641" localSheetId="0">[3]Report!#REF!</definedName>
    <definedName name="line689641" localSheetId="7">[3]Report!#REF!</definedName>
    <definedName name="line689641" localSheetId="6">[3]Report!#REF!</definedName>
    <definedName name="line689641">[3]Report!#REF!</definedName>
    <definedName name="line689645" localSheetId="0">[3]Report!#REF!</definedName>
    <definedName name="line689645" localSheetId="7">[3]Report!#REF!</definedName>
    <definedName name="line689645" localSheetId="6">[3]Report!#REF!</definedName>
    <definedName name="line689645">[3]Report!#REF!</definedName>
    <definedName name="line689646" localSheetId="0">[3]Report!#REF!</definedName>
    <definedName name="line689646" localSheetId="7">[3]Report!#REF!</definedName>
    <definedName name="line689646" localSheetId="6">[3]Report!#REF!</definedName>
    <definedName name="line689646">[3]Report!#REF!</definedName>
    <definedName name="line689647" localSheetId="0">[3]Report!#REF!</definedName>
    <definedName name="line689647" localSheetId="7">[3]Report!#REF!</definedName>
    <definedName name="line689647" localSheetId="6">[3]Report!#REF!</definedName>
    <definedName name="line689647">[3]Report!#REF!</definedName>
    <definedName name="line689648" localSheetId="0">[3]Report!#REF!</definedName>
    <definedName name="line689648" localSheetId="7">[3]Report!#REF!</definedName>
    <definedName name="line689648" localSheetId="6">[3]Report!#REF!</definedName>
    <definedName name="line689648">[3]Report!#REF!</definedName>
    <definedName name="line689649" localSheetId="0">[3]Report!#REF!</definedName>
    <definedName name="line689649" localSheetId="7">[3]Report!#REF!</definedName>
    <definedName name="line689649" localSheetId="6">[3]Report!#REF!</definedName>
    <definedName name="line689649">[3]Report!#REF!</definedName>
    <definedName name="line689655" localSheetId="0">[3]Report!#REF!</definedName>
    <definedName name="line689655" localSheetId="7">[3]Report!#REF!</definedName>
    <definedName name="line689655" localSheetId="6">[3]Report!#REF!</definedName>
    <definedName name="line689655">[3]Report!#REF!</definedName>
    <definedName name="line689657" localSheetId="0">[3]Report!#REF!</definedName>
    <definedName name="line689657" localSheetId="7">[3]Report!#REF!</definedName>
    <definedName name="line689657" localSheetId="6">[3]Report!#REF!</definedName>
    <definedName name="line689657">[3]Report!#REF!</definedName>
    <definedName name="line689690" localSheetId="0">[3]Report!#REF!</definedName>
    <definedName name="line689690" localSheetId="7">[3]Report!#REF!</definedName>
    <definedName name="line689690" localSheetId="6">[3]Report!#REF!</definedName>
    <definedName name="line689690">[3]Report!#REF!</definedName>
    <definedName name="line7724" localSheetId="0">[3]Report!#REF!</definedName>
    <definedName name="line7724" localSheetId="7">[3]Report!#REF!</definedName>
    <definedName name="line7724" localSheetId="6">[3]Report!#REF!</definedName>
    <definedName name="line7724">[3]Report!#REF!</definedName>
    <definedName name="line772420" localSheetId="0">[3]Report!#REF!</definedName>
    <definedName name="line772420" localSheetId="7">[3]Report!#REF!</definedName>
    <definedName name="line772420" localSheetId="6">[3]Report!#REF!</definedName>
    <definedName name="line772420">[3]Report!#REF!</definedName>
    <definedName name="line772440" localSheetId="0">[3]Report!#REF!</definedName>
    <definedName name="line772440" localSheetId="7">[3]Report!#REF!</definedName>
    <definedName name="line772440" localSheetId="6">[3]Report!#REF!</definedName>
    <definedName name="line772440">[3]Report!#REF!</definedName>
    <definedName name="line7726" localSheetId="0">[3]Report!#REF!</definedName>
    <definedName name="line7726" localSheetId="7">[3]Report!#REF!</definedName>
    <definedName name="line7726" localSheetId="6">[3]Report!#REF!</definedName>
    <definedName name="line7726">[3]Report!#REF!</definedName>
    <definedName name="line772750" localSheetId="0">[3]Report!#REF!</definedName>
    <definedName name="line772750" localSheetId="7">[3]Report!#REF!</definedName>
    <definedName name="line772750" localSheetId="6">[3]Report!#REF!</definedName>
    <definedName name="line772750">[3]Report!#REF!</definedName>
    <definedName name="line772760" localSheetId="0">[3]Report!#REF!</definedName>
    <definedName name="line772760" localSheetId="7">[3]Report!#REF!</definedName>
    <definedName name="line772760" localSheetId="6">[3]Report!#REF!</definedName>
    <definedName name="line772760">[3]Report!#REF!</definedName>
    <definedName name="line772770" localSheetId="0">[3]Report!#REF!</definedName>
    <definedName name="line772770" localSheetId="7">[3]Report!#REF!</definedName>
    <definedName name="line772770" localSheetId="6">[3]Report!#REF!</definedName>
    <definedName name="line772770">[3]Report!#REF!</definedName>
    <definedName name="line772780" localSheetId="0">[3]Report!#REF!</definedName>
    <definedName name="line772780" localSheetId="7">[3]Report!#REF!</definedName>
    <definedName name="line772780" localSheetId="6">[3]Report!#REF!</definedName>
    <definedName name="line772780">[3]Report!#REF!</definedName>
    <definedName name="line7760" localSheetId="0">[3]Report!#REF!</definedName>
    <definedName name="line7760" localSheetId="7">[3]Report!#REF!</definedName>
    <definedName name="line7760" localSheetId="6">[3]Report!#REF!</definedName>
    <definedName name="line7760">[3]Report!#REF!</definedName>
    <definedName name="line7761" localSheetId="0">[3]Report!#REF!</definedName>
    <definedName name="line7761" localSheetId="7">[3]Report!#REF!</definedName>
    <definedName name="line7761" localSheetId="6">[3]Report!#REF!</definedName>
    <definedName name="line7761">[3]Report!#REF!</definedName>
    <definedName name="line7762" localSheetId="0">[3]Report!#REF!</definedName>
    <definedName name="line7762" localSheetId="7">[3]Report!#REF!</definedName>
    <definedName name="line7762" localSheetId="6">[3]Report!#REF!</definedName>
    <definedName name="line7762">[3]Report!#REF!</definedName>
    <definedName name="line7763" localSheetId="0">[3]Report!#REF!</definedName>
    <definedName name="line7763" localSheetId="7">[3]Report!#REF!</definedName>
    <definedName name="line7763" localSheetId="6">[3]Report!#REF!</definedName>
    <definedName name="line7763">[3]Report!#REF!</definedName>
    <definedName name="line7764" localSheetId="0">[3]Report!#REF!</definedName>
    <definedName name="line7764" localSheetId="7">[3]Report!#REF!</definedName>
    <definedName name="line7764" localSheetId="6">[3]Report!#REF!</definedName>
    <definedName name="line7764">[3]Report!#REF!</definedName>
    <definedName name="line7765" localSheetId="0">[3]Report!#REF!</definedName>
    <definedName name="line7765" localSheetId="7">[3]Report!#REF!</definedName>
    <definedName name="line7765" localSheetId="6">[3]Report!#REF!</definedName>
    <definedName name="line7765">[3]Report!#REF!</definedName>
    <definedName name="line7766" localSheetId="0">[3]Report!#REF!</definedName>
    <definedName name="line7766" localSheetId="7">[3]Report!#REF!</definedName>
    <definedName name="line7766" localSheetId="6">[3]Report!#REF!</definedName>
    <definedName name="line7766">[3]Report!#REF!</definedName>
    <definedName name="line7767" localSheetId="0">[3]Report!#REF!</definedName>
    <definedName name="line7767" localSheetId="7">[3]Report!#REF!</definedName>
    <definedName name="line7767" localSheetId="6">[3]Report!#REF!</definedName>
    <definedName name="line7767">[3]Report!#REF!</definedName>
    <definedName name="line7768" localSheetId="0">[3]Report!#REF!</definedName>
    <definedName name="line7768" localSheetId="7">[3]Report!#REF!</definedName>
    <definedName name="line7768" localSheetId="6">[3]Report!#REF!</definedName>
    <definedName name="line7768">[3]Report!#REF!</definedName>
    <definedName name="line7770" localSheetId="0">[3]Report!#REF!</definedName>
    <definedName name="line7770" localSheetId="7">[3]Report!#REF!</definedName>
    <definedName name="line7770" localSheetId="6">[3]Report!#REF!</definedName>
    <definedName name="line7770">[3]Report!#REF!</definedName>
    <definedName name="line8401" localSheetId="0">[3]Report!#REF!</definedName>
    <definedName name="line8401" localSheetId="7">[3]Report!#REF!</definedName>
    <definedName name="line8401" localSheetId="6">[3]Report!#REF!</definedName>
    <definedName name="line8401">[3]Report!#REF!</definedName>
    <definedName name="line8405" localSheetId="0">[3]Report!#REF!</definedName>
    <definedName name="line8405" localSheetId="7">[3]Report!#REF!</definedName>
    <definedName name="line8405" localSheetId="6">[3]Report!#REF!</definedName>
    <definedName name="line8405">[3]Report!#REF!</definedName>
    <definedName name="line8408" localSheetId="0">[3]Report!#REF!</definedName>
    <definedName name="line8408" localSheetId="7">[3]Report!#REF!</definedName>
    <definedName name="line8408" localSheetId="6">[3]Report!#REF!</definedName>
    <definedName name="line8408">[3]Report!#REF!</definedName>
    <definedName name="line8412" localSheetId="0">[3]Report!#REF!</definedName>
    <definedName name="line8412" localSheetId="7">[3]Report!#REF!</definedName>
    <definedName name="line8412" localSheetId="6">[3]Report!#REF!</definedName>
    <definedName name="line8412">[3]Report!#REF!</definedName>
    <definedName name="line8414" localSheetId="0">[3]Report!#REF!</definedName>
    <definedName name="line8414" localSheetId="7">[3]Report!#REF!</definedName>
    <definedName name="line8414" localSheetId="6">[3]Report!#REF!</definedName>
    <definedName name="line8414">[3]Report!#REF!</definedName>
    <definedName name="line8419" localSheetId="0">[3]Report!#REF!</definedName>
    <definedName name="line8419" localSheetId="7">[3]Report!#REF!</definedName>
    <definedName name="line8419" localSheetId="6">[3]Report!#REF!</definedName>
    <definedName name="line8419">[3]Report!#REF!</definedName>
    <definedName name="line8420" localSheetId="0">[3]Report!#REF!</definedName>
    <definedName name="line8420" localSheetId="7">[3]Report!#REF!</definedName>
    <definedName name="line8420" localSheetId="6">[3]Report!#REF!</definedName>
    <definedName name="line8420">[3]Report!#REF!</definedName>
    <definedName name="line8430" localSheetId="0">[3]Report!#REF!</definedName>
    <definedName name="line8430" localSheetId="7">[3]Report!#REF!</definedName>
    <definedName name="line8430" localSheetId="6">[3]Report!#REF!</definedName>
    <definedName name="line8430">[3]Report!#REF!</definedName>
    <definedName name="line8431" localSheetId="0">[3]Report!#REF!</definedName>
    <definedName name="line8431" localSheetId="7">[3]Report!#REF!</definedName>
    <definedName name="line8431" localSheetId="6">[3]Report!#REF!</definedName>
    <definedName name="line8431">[3]Report!#REF!</definedName>
    <definedName name="line8433" localSheetId="0">[3]Report!#REF!</definedName>
    <definedName name="line8433" localSheetId="7">[3]Report!#REF!</definedName>
    <definedName name="line8433" localSheetId="6">[3]Report!#REF!</definedName>
    <definedName name="line8433">[3]Report!#REF!</definedName>
    <definedName name="line8464" localSheetId="0">[3]Report!#REF!</definedName>
    <definedName name="line8464" localSheetId="7">[3]Report!#REF!</definedName>
    <definedName name="line8464" localSheetId="6">[3]Report!#REF!</definedName>
    <definedName name="line8464">[3]Report!#REF!</definedName>
    <definedName name="line8466" localSheetId="0">[3]Report!#REF!</definedName>
    <definedName name="line8466" localSheetId="7">[3]Report!#REF!</definedName>
    <definedName name="line8466" localSheetId="6">[3]Report!#REF!</definedName>
    <definedName name="line8466">[3]Report!#REF!</definedName>
    <definedName name="line8472" localSheetId="0">[3]Report!#REF!</definedName>
    <definedName name="line8472" localSheetId="7">[3]Report!#REF!</definedName>
    <definedName name="line8472" localSheetId="6">[3]Report!#REF!</definedName>
    <definedName name="line8472">[3]Report!#REF!</definedName>
    <definedName name="line9186" localSheetId="0">[3]Report!#REF!</definedName>
    <definedName name="line9186" localSheetId="7">[3]Report!#REF!</definedName>
    <definedName name="line9186" localSheetId="6">[3]Report!#REF!</definedName>
    <definedName name="line9186">[3]Report!#REF!</definedName>
    <definedName name="line9215" localSheetId="0">[3]Report!#REF!</definedName>
    <definedName name="line9215" localSheetId="7">[3]Report!#REF!</definedName>
    <definedName name="line9215" localSheetId="6">[3]Report!#REF!</definedName>
    <definedName name="line9215">[3]Report!#REF!</definedName>
    <definedName name="line922470" localSheetId="0">[3]Report!#REF!</definedName>
    <definedName name="line922470" localSheetId="7">[3]Report!#REF!</definedName>
    <definedName name="line922470" localSheetId="6">[3]Report!#REF!</definedName>
    <definedName name="line922470">[3]Report!#REF!</definedName>
    <definedName name="line922471" localSheetId="0">[3]Report!#REF!</definedName>
    <definedName name="line922471" localSheetId="7">[3]Report!#REF!</definedName>
    <definedName name="line922471" localSheetId="6">[3]Report!#REF!</definedName>
    <definedName name="line922471">[3]Report!#REF!</definedName>
    <definedName name="line922710" localSheetId="0">[3]Report!#REF!</definedName>
    <definedName name="line922710" localSheetId="7">[3]Report!#REF!</definedName>
    <definedName name="line922710" localSheetId="6">[3]Report!#REF!</definedName>
    <definedName name="line922710">[3]Report!#REF!</definedName>
    <definedName name="line922750" localSheetId="0">[3]Report!#REF!</definedName>
    <definedName name="line922750" localSheetId="7">[3]Report!#REF!</definedName>
    <definedName name="line922750" localSheetId="6">[3]Report!#REF!</definedName>
    <definedName name="line922750">[3]Report!#REF!</definedName>
    <definedName name="line922760" localSheetId="0">[3]Report!#REF!</definedName>
    <definedName name="line922760" localSheetId="7">[3]Report!#REF!</definedName>
    <definedName name="line922760" localSheetId="6">[3]Report!#REF!</definedName>
    <definedName name="line922760">[3]Report!#REF!</definedName>
    <definedName name="line922780" localSheetId="0">[3]Report!#REF!</definedName>
    <definedName name="line922780" localSheetId="7">[3]Report!#REF!</definedName>
    <definedName name="line922780" localSheetId="6">[3]Report!#REF!</definedName>
    <definedName name="line922780">[3]Report!#REF!</definedName>
    <definedName name="line922785" localSheetId="0">[3]Report!#REF!</definedName>
    <definedName name="line922785" localSheetId="7">[3]Report!#REF!</definedName>
    <definedName name="line922785" localSheetId="6">[3]Report!#REF!</definedName>
    <definedName name="line922785">[3]Report!#REF!</definedName>
    <definedName name="line9470" localSheetId="0">[3]Report!#REF!</definedName>
    <definedName name="line9470" localSheetId="7">[3]Report!#REF!</definedName>
    <definedName name="line9470" localSheetId="6">[3]Report!#REF!</definedName>
    <definedName name="line9470">[3]Report!#REF!</definedName>
    <definedName name="line9480" localSheetId="0">[3]Report!#REF!</definedName>
    <definedName name="line9480" localSheetId="7">[3]Report!#REF!</definedName>
    <definedName name="line9480" localSheetId="6">[3]Report!#REF!</definedName>
    <definedName name="line9480">[3]Report!#REF!</definedName>
    <definedName name="line994710" localSheetId="0">[3]Report!#REF!</definedName>
    <definedName name="line994710" localSheetId="7">[3]Report!#REF!</definedName>
    <definedName name="line994710" localSheetId="6">[3]Report!#REF!</definedName>
    <definedName name="line994710">[3]Report!#REF!</definedName>
    <definedName name="line994720" localSheetId="0">[3]Report!#REF!</definedName>
    <definedName name="line994720" localSheetId="7">[3]Report!#REF!</definedName>
    <definedName name="line994720" localSheetId="6">[3]Report!#REF!</definedName>
    <definedName name="line994720">[3]Report!#REF!</definedName>
    <definedName name="line995204" localSheetId="0">[3]Report!#REF!</definedName>
    <definedName name="line995204" localSheetId="7">[3]Report!#REF!</definedName>
    <definedName name="line995204" localSheetId="6">[3]Report!#REF!</definedName>
    <definedName name="line995204">[3]Report!#REF!</definedName>
    <definedName name="line995208" localSheetId="0">[3]Report!#REF!</definedName>
    <definedName name="line995208" localSheetId="7">[3]Report!#REF!</definedName>
    <definedName name="line995208" localSheetId="6">[3]Report!#REF!</definedName>
    <definedName name="line995208">[3]Report!#REF!</definedName>
    <definedName name="line995212" localSheetId="0">[3]Report!#REF!</definedName>
    <definedName name="line995212" localSheetId="7">[3]Report!#REF!</definedName>
    <definedName name="line995212" localSheetId="6">[3]Report!#REF!</definedName>
    <definedName name="line995212">[3]Report!#REF!</definedName>
    <definedName name="line995220" localSheetId="0">[3]Report!#REF!</definedName>
    <definedName name="line995220" localSheetId="7">[3]Report!#REF!</definedName>
    <definedName name="line995220" localSheetId="6">[3]Report!#REF!</definedName>
    <definedName name="line995220">[3]Report!#REF!</definedName>
    <definedName name="line995224" localSheetId="0">[3]Report!#REF!</definedName>
    <definedName name="line995224" localSheetId="7">[3]Report!#REF!</definedName>
    <definedName name="line995224" localSheetId="6">[3]Report!#REF!</definedName>
    <definedName name="line995224">[3]Report!#REF!</definedName>
    <definedName name="line995226" localSheetId="0">[3]Report!#REF!</definedName>
    <definedName name="line995226" localSheetId="7">[3]Report!#REF!</definedName>
    <definedName name="line995226" localSheetId="6">[3]Report!#REF!</definedName>
    <definedName name="line995226">[3]Report!#REF!</definedName>
    <definedName name="line9990" localSheetId="0">[3]Report!#REF!</definedName>
    <definedName name="line9990" localSheetId="7">[3]Report!#REF!</definedName>
    <definedName name="line9990" localSheetId="6">[3]Report!#REF!</definedName>
    <definedName name="line9990">[3]Report!#REF!</definedName>
    <definedName name="line9996" localSheetId="0">[3]Report!#REF!</definedName>
    <definedName name="line9996" localSheetId="7">[3]Report!#REF!</definedName>
    <definedName name="line9996" localSheetId="6">[3]Report!#REF!</definedName>
    <definedName name="line9996">[3]Report!#REF!</definedName>
    <definedName name="line9997" localSheetId="0">[3]Report!#REF!</definedName>
    <definedName name="line9997" localSheetId="7">[3]Report!#REF!</definedName>
    <definedName name="line9997" localSheetId="6">[3]Report!#REF!</definedName>
    <definedName name="line9997">[3]Report!#REF!</definedName>
    <definedName name="line9998" localSheetId="0">[3]Report!#REF!</definedName>
    <definedName name="line9998" localSheetId="7">[3]Report!#REF!</definedName>
    <definedName name="line9998" localSheetId="6">[3]Report!#REF!</definedName>
    <definedName name="line9998">[3]Report!#REF!</definedName>
    <definedName name="measure_type" localSheetId="0">#REF!</definedName>
    <definedName name="measure_type" localSheetId="7">#REF!</definedName>
    <definedName name="measure_type" localSheetId="6">#REF!</definedName>
    <definedName name="measure_type">#REF!</definedName>
    <definedName name="Month">[1]Total_Month!$J$4</definedName>
    <definedName name="Month_Name">[2]Values!$C$20</definedName>
    <definedName name="Month_Name_PY">[2]Values!$C$21</definedName>
    <definedName name="Month_Selected">[2]Values!$B$21</definedName>
    <definedName name="Overviews" localSheetId="3" hidden="1">{"Budget Summary",#N/A,FALSE,"Sheet1";"Calendarization",#N/A,FALSE,"Sheet1";"Starting Personnel",#N/A,FALSE,"Sheet1"}</definedName>
    <definedName name="Overviews" localSheetId="7" hidden="1">{"Budget Summary",#N/A,FALSE,"Sheet1";"Calendarization",#N/A,FALSE,"Sheet1";"Starting Personnel",#N/A,FALSE,"Sheet1"}</definedName>
    <definedName name="Overviews" localSheetId="6" hidden="1">{"Budget Summary",#N/A,FALSE,"Sheet1";"Calendarization",#N/A,FALSE,"Sheet1";"Starting Personnel",#N/A,FALSE,"Sheet1"}</definedName>
    <definedName name="Overviews" localSheetId="4" hidden="1">{"Budget Summary",#N/A,FALSE,"Sheet1";"Calendarization",#N/A,FALSE,"Sheet1";"Starting Personnel",#N/A,FALSE,"Sheet1"}</definedName>
    <definedName name="Overviews" localSheetId="5" hidden="1">{"Budget Summary",#N/A,FALSE,"Sheet1";"Calendarization",#N/A,FALSE,"Sheet1";"Starting Personnel",#N/A,FALSE,"Sheet1"}</definedName>
    <definedName name="Overviews" hidden="1">{"Budget Summary",#N/A,FALSE,"Sheet1";"Calendarization",#N/A,FALSE,"Sheet1";"Starting Personnel",#N/A,FALSE,"Sheet1"}</definedName>
    <definedName name="PageTitle" localSheetId="0">#REF!</definedName>
    <definedName name="PageTitle" localSheetId="7">#REF!</definedName>
    <definedName name="PageTitle" localSheetId="6">#REF!</definedName>
    <definedName name="PageTitle">#REF!</definedName>
    <definedName name="_xlnm.Print_Area" localSheetId="3">'Bal Sheet'!$A$1:$G$82</definedName>
    <definedName name="_xlnm.Print_Area" localSheetId="2">'Cash Flow'!$A$1:$F$48</definedName>
    <definedName name="_xlnm.Print_Area" localSheetId="0">'Fin Ongoing'!$A$1:$O$60</definedName>
    <definedName name="_xlnm.Print_Area" localSheetId="1">'Income&amp;Expenses'!$A$1:$G$105</definedName>
    <definedName name="_xlnm.Print_Area" localSheetId="4">Segments!$A$1:$J$69</definedName>
    <definedName name="_xlnm.Print_Area" localSheetId="5">'Stat data'!$A$1:$K$57</definedName>
    <definedName name="PrintReport" localSheetId="3">'Bal Sheet'!PrintReport</definedName>
    <definedName name="PrintReport" localSheetId="0">#N/A</definedName>
    <definedName name="PrintReport" localSheetId="7">'Historical smry KPIs'!PrintReport</definedName>
    <definedName name="PrintReport" localSheetId="6">'Historical smry P&amp;L'!PrintReport</definedName>
    <definedName name="PrintReport" localSheetId="4">Segments!PrintReport</definedName>
    <definedName name="PrintReport" localSheetId="5">'Stat data'!PrintReport</definedName>
    <definedName name="PrintReport">'Bal Sheet'!PrintReport</definedName>
    <definedName name="prior_year" localSheetId="0">#REF!</definedName>
    <definedName name="prior_year" localSheetId="7">#REF!</definedName>
    <definedName name="prior_year" localSheetId="6">#REF!</definedName>
    <definedName name="prior_year">#REF!</definedName>
    <definedName name="prior_year_3" localSheetId="0">#REF!</definedName>
    <definedName name="prior_year_3" localSheetId="7">#REF!</definedName>
    <definedName name="prior_year_3" localSheetId="6">#REF!</definedName>
    <definedName name="prior_year_3">#REF!</definedName>
    <definedName name="PriorYear">[2]Values!$B$23</definedName>
    <definedName name="qw" localSheetId="0">#REF!</definedName>
    <definedName name="qw" localSheetId="7">#REF!</definedName>
    <definedName name="qw" localSheetId="6">#REF!</definedName>
    <definedName name="qw">#REF!</definedName>
    <definedName name="Report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_type" localSheetId="0">#REF!</definedName>
    <definedName name="report_type" localSheetId="7">#REF!</definedName>
    <definedName name="report_type" localSheetId="6">#REF!</definedName>
    <definedName name="report_type">#REF!</definedName>
    <definedName name="Revenue__SIOs_and_ARPUs___TELG" localSheetId="0">#REF!</definedName>
    <definedName name="Revenue__SIOs_and_ARPUs___TELG" localSheetId="7">#REF!</definedName>
    <definedName name="Revenue__SIOs_and_ARPUs___TELG" localSheetId="6">#REF!</definedName>
    <definedName name="Revenue__SIOs_and_ARPUs___TELG">#REF!</definedName>
    <definedName name="RowType" localSheetId="0">#REF!</definedName>
    <definedName name="RowType" localSheetId="7">#REF!</definedName>
    <definedName name="RowType" localSheetId="6">#REF!</definedName>
    <definedName name="RowType">#REF!</definedName>
    <definedName name="rrrrrrr" localSheetId="3" hidden="1">{"Budget Summary",#N/A,FALSE,"Sheet1";"Calendarization",#N/A,FALSE,"Sheet1";"Starting Personnel",#N/A,FALSE,"Sheet1"}</definedName>
    <definedName name="rrrrrrr" localSheetId="7" hidden="1">{"Budget Summary",#N/A,FALSE,"Sheet1";"Calendarization",#N/A,FALSE,"Sheet1";"Starting Personnel",#N/A,FALSE,"Sheet1"}</definedName>
    <definedName name="rrrrrrr" localSheetId="6" hidden="1">{"Budget Summary",#N/A,FALSE,"Sheet1";"Calendarization",#N/A,FALSE,"Sheet1";"Starting Personnel",#N/A,FALSE,"Sheet1"}</definedName>
    <definedName name="rrrrrrr" localSheetId="4" hidden="1">{"Budget Summary",#N/A,FALSE,"Sheet1";"Calendarization",#N/A,FALSE,"Sheet1";"Starting Personnel",#N/A,FALSE,"Sheet1"}</definedName>
    <definedName name="rrrrrrr" localSheetId="5" hidden="1">{"Budget Summary",#N/A,FALSE,"Sheet1";"Calendarization",#N/A,FALSE,"Sheet1";"Starting Personnel",#N/A,FALSE,"Sheet1"}</definedName>
    <definedName name="rrrrrrr" hidden="1">{"Budget Summary",#N/A,FALSE,"Sheet1";"Calendarization",#N/A,FALSE,"Sheet1";"Starting Personnel",#N/A,FALSE,"Sheet1"}</definedName>
    <definedName name="source" localSheetId="0">#REF!</definedName>
    <definedName name="source" localSheetId="7">#REF!</definedName>
    <definedName name="source" localSheetId="6">#REF!</definedName>
    <definedName name="source">#REF!</definedName>
    <definedName name="tblFindExport" localSheetId="0">#REF!</definedName>
    <definedName name="tblFindExport" localSheetId="7">#REF!</definedName>
    <definedName name="tblFindExport" localSheetId="6">#REF!</definedName>
    <definedName name="tblFindExport">#REF!</definedName>
    <definedName name="test" localSheetId="3" hidden="1">{"Budget Summary",#N/A,FALSE,"Sheet1";"Calendarization",#N/A,FALSE,"Sheet1";"Starting Personnel",#N/A,FALSE,"Sheet1"}</definedName>
    <definedName name="test" localSheetId="7" hidden="1">{"Budget Summary",#N/A,FALSE,"Sheet1";"Calendarization",#N/A,FALSE,"Sheet1";"Starting Personnel",#N/A,FALSE,"Sheet1"}</definedName>
    <definedName name="test" localSheetId="6" hidden="1">{"Budget Summary",#N/A,FALSE,"Sheet1";"Calendarization",#N/A,FALSE,"Sheet1";"Starting Personnel",#N/A,FALSE,"Sheet1"}</definedName>
    <definedName name="test" localSheetId="4" hidden="1">{"Budget Summary",#N/A,FALSE,"Sheet1";"Calendarization",#N/A,FALSE,"Sheet1";"Starting Personnel",#N/A,FALSE,"Sheet1"}</definedName>
    <definedName name="test" localSheetId="5" hidden="1">{"Budget Summary",#N/A,FALSE,"Sheet1";"Calendarization",#N/A,FALSE,"Sheet1";"Starting Personnel",#N/A,FALSE,"Sheet1"}</definedName>
    <definedName name="test" hidden="1">{"Budget Summary",#N/A,FALSE,"Sheet1";"Calendarization",#N/A,FALSE,"Sheet1";"Starting Personnel",#N/A,FALSE,"Sheet1"}</definedName>
    <definedName name="test342" localSheetId="3" hidden="1">{"Budget Summary",#N/A,FALSE,"Sheet1";"Calendarization",#N/A,FALSE,"Sheet1";"Starting Personnel",#N/A,FALSE,"Sheet1"}</definedName>
    <definedName name="test342" localSheetId="7" hidden="1">{"Budget Summary",#N/A,FALSE,"Sheet1";"Calendarization",#N/A,FALSE,"Sheet1";"Starting Personnel",#N/A,FALSE,"Sheet1"}</definedName>
    <definedName name="test342" localSheetId="6" hidden="1">{"Budget Summary",#N/A,FALSE,"Sheet1";"Calendarization",#N/A,FALSE,"Sheet1";"Starting Personnel",#N/A,FALSE,"Sheet1"}</definedName>
    <definedName name="test342" localSheetId="4" hidden="1">{"Budget Summary",#N/A,FALSE,"Sheet1";"Calendarization",#N/A,FALSE,"Sheet1";"Starting Personnel",#N/A,FALSE,"Sheet1"}</definedName>
    <definedName name="test342" localSheetId="5" hidden="1">{"Budget Summary",#N/A,FALSE,"Sheet1";"Calendarization",#N/A,FALSE,"Sheet1";"Starting Personnel",#N/A,FALSE,"Sheet1"}</definedName>
    <definedName name="test342" hidden="1">{"Budget Summary",#N/A,FALSE,"Sheet1";"Calendarization",#N/A,FALSE,"Sheet1";"Starting Personnel",#N/A,FALSE,"Sheet1"}</definedName>
    <definedName name="vc" localSheetId="3" hidden="1">{"Budget Summary",#N/A,FALSE,"Sheet1";"Calendarization",#N/A,FALSE,"Sheet1";"Starting Personnel",#N/A,FALSE,"Sheet1"}</definedName>
    <definedName name="vc" localSheetId="7" hidden="1">{"Budget Summary",#N/A,FALSE,"Sheet1";"Calendarization",#N/A,FALSE,"Sheet1";"Starting Personnel",#N/A,FALSE,"Sheet1"}</definedName>
    <definedName name="vc" localSheetId="6" hidden="1">{"Budget Summary",#N/A,FALSE,"Sheet1";"Calendarization",#N/A,FALSE,"Sheet1";"Starting Personnel",#N/A,FALSE,"Sheet1"}</definedName>
    <definedName name="vc" localSheetId="4" hidden="1">{"Budget Summary",#N/A,FALSE,"Sheet1";"Calendarization",#N/A,FALSE,"Sheet1";"Starting Personnel",#N/A,FALSE,"Sheet1"}</definedName>
    <definedName name="vc" localSheetId="5" hidden="1">{"Budget Summary",#N/A,FALSE,"Sheet1";"Calendarization",#N/A,FALSE,"Sheet1";"Starting Personnel",#N/A,FALSE,"Sheet1"}</definedName>
    <definedName name="vc" hidden="1">{"Budget Summary",#N/A,FALSE,"Sheet1";"Calendarization",#N/A,FALSE,"Sheet1";"Starting Personnel",#N/A,FALSE,"Sheet1"}</definedName>
    <definedName name="we" localSheetId="0">#REF!</definedName>
    <definedName name="we" localSheetId="7">#REF!</definedName>
    <definedName name="we" localSheetId="6">#REF!</definedName>
    <definedName name="we">#REF!</definedName>
    <definedName name="wrn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90._.Plan." localSheetId="3" hidden="1">{"Budget Summary",#N/A,FALSE,"Sheet1";"Calendarization",#N/A,FALSE,"Sheet1";"Starting Personnel",#N/A,FALSE,"Sheet1"}</definedName>
    <definedName name="wrn.90._.Plan." localSheetId="7" hidden="1">{"Budget Summary",#N/A,FALSE,"Sheet1";"Calendarization",#N/A,FALSE,"Sheet1";"Starting Personnel",#N/A,FALSE,"Sheet1"}</definedName>
    <definedName name="wrn.90._.Plan." localSheetId="6" hidden="1">{"Budget Summary",#N/A,FALSE,"Sheet1";"Calendarization",#N/A,FALSE,"Sheet1";"Starting Personnel",#N/A,FALSE,"Sheet1"}</definedName>
    <definedName name="wrn.90._.Plan." localSheetId="4" hidden="1">{"Budget Summary",#N/A,FALSE,"Sheet1";"Calendarization",#N/A,FALSE,"Sheet1";"Starting Personnel",#N/A,FALSE,"Sheet1"}</definedName>
    <definedName name="wrn.90._.Plan." localSheetId="5" hidden="1">{"Budget Summary",#N/A,FALSE,"Sheet1";"Calendarization",#N/A,FALSE,"Sheet1";"Starting Personnel",#N/A,FALSE,"Sheet1"}</definedName>
    <definedName name="wrn.90._.Plan." hidden="1">{"Budget Summary",#N/A,FALSE,"Sheet1";"Calendarization",#N/A,FALSE,"Sheet1";"Starting Personnel",#N/A,FALSE,"Sheet1"}</definedName>
    <definedName name="wrn.95._.Plan." localSheetId="3" hidden="1">{"Budget Summary",#N/A,FALSE,"Sheet1";"Calendarization",#N/A,FALSE,"Sheet1";"Starting Personnel",#N/A,FALSE,"Sheet1"}</definedName>
    <definedName name="wrn.95._.Plan." localSheetId="7" hidden="1">{"Budget Summary",#N/A,FALSE,"Sheet1";"Calendarization",#N/A,FALSE,"Sheet1";"Starting Personnel",#N/A,FALSE,"Sheet1"}</definedName>
    <definedName name="wrn.95._.Plan." localSheetId="6" hidden="1">{"Budget Summary",#N/A,FALSE,"Sheet1";"Calendarization",#N/A,FALSE,"Sheet1";"Starting Personnel",#N/A,FALSE,"Sheet1"}</definedName>
    <definedName name="wrn.95._.Plan." localSheetId="4" hidden="1">{"Budget Summary",#N/A,FALSE,"Sheet1";"Calendarization",#N/A,FALSE,"Sheet1";"Starting Personnel",#N/A,FALSE,"Sheet1"}</definedName>
    <definedName name="wrn.95._.Plan." localSheetId="5" hidden="1">{"Budget Summary",#N/A,FALSE,"Sheet1";"Calendarization",#N/A,FALSE,"Sheet1";"Starting Personnel",#N/A,FALSE,"Sheet1"}</definedName>
    <definedName name="wrn.95._.Plan." hidden="1">{"Budget Summary",#N/A,FALSE,"Sheet1";"Calendarization",#N/A,FALSE,"Sheet1";"Starting Personnel",#N/A,FALSE,"Sheet1"}</definedName>
    <definedName name="wrn.96._.Plan." localSheetId="3" hidden="1">{"Budget Summary",#N/A,FALSE,"Sheet1";"Calendarization",#N/A,FALSE,"Sheet1";"Starting Personnel",#N/A,FALSE,"Sheet1"}</definedName>
    <definedName name="wrn.96._.Plan." localSheetId="7" hidden="1">{"Budget Summary",#N/A,FALSE,"Sheet1";"Calendarization",#N/A,FALSE,"Sheet1";"Starting Personnel",#N/A,FALSE,"Sheet1"}</definedName>
    <definedName name="wrn.96._.Plan." localSheetId="6" hidden="1">{"Budget Summary",#N/A,FALSE,"Sheet1";"Calendarization",#N/A,FALSE,"Sheet1";"Starting Personnel",#N/A,FALSE,"Sheet1"}</definedName>
    <definedName name="wrn.96._.Plan." localSheetId="4" hidden="1">{"Budget Summary",#N/A,FALSE,"Sheet1";"Calendarization",#N/A,FALSE,"Sheet1";"Starting Personnel",#N/A,FALSE,"Sheet1"}</definedName>
    <definedName name="wrn.96._.Plan." localSheetId="5" hidden="1">{"Budget Summary",#N/A,FALSE,"Sheet1";"Calendarization",#N/A,FALSE,"Sheet1";"Starting Personnel",#N/A,FALSE,"Sheet1"}</definedName>
    <definedName name="wrn.96._.Plan." hidden="1">{"Budget Summary",#N/A,FALSE,"Sheet1";"Calendarization",#N/A,FALSE,"Sheet1";"Starting Personnel",#N/A,FALSE,"Sheet1"}</definedName>
    <definedName name="wrn.CIO._.Monthly._.Report.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w" localSheetId="3" hidden="1">{"Budget Summary",#N/A,FALSE,"Sheet1";"Calendarization",#N/A,FALSE,"Sheet1";"Starting Personnel",#N/A,FALSE,"Sheet1"}</definedName>
    <definedName name="ww" localSheetId="7" hidden="1">{"Budget Summary",#N/A,FALSE,"Sheet1";"Calendarization",#N/A,FALSE,"Sheet1";"Starting Personnel",#N/A,FALSE,"Sheet1"}</definedName>
    <definedName name="ww" localSheetId="6" hidden="1">{"Budget Summary",#N/A,FALSE,"Sheet1";"Calendarization",#N/A,FALSE,"Sheet1";"Starting Personnel",#N/A,FALSE,"Sheet1"}</definedName>
    <definedName name="ww" localSheetId="4" hidden="1">{"Budget Summary",#N/A,FALSE,"Sheet1";"Calendarization",#N/A,FALSE,"Sheet1";"Starting Personnel",#N/A,FALSE,"Sheet1"}</definedName>
    <definedName name="ww" localSheetId="5" hidden="1">{"Budget Summary",#N/A,FALSE,"Sheet1";"Calendarization",#N/A,FALSE,"Sheet1";"Starting Personnel",#N/A,FALSE,"Sheet1"}</definedName>
    <definedName name="ww" hidden="1">{"Budget Summary",#N/A,FALSE,"Sheet1";"Calendarization",#N/A,FALSE,"Sheet1";"Starting Personnel",#N/A,FALSE,"Sheet1"}</definedName>
    <definedName name="wwwwwwwwww" localSheetId="3" hidden="1">{"Budget Summary",#N/A,FALSE,"Sheet1";"Calendarization",#N/A,FALSE,"Sheet1";"Starting Personnel",#N/A,FALSE,"Sheet1"}</definedName>
    <definedName name="wwwwwwwwww" localSheetId="7" hidden="1">{"Budget Summary",#N/A,FALSE,"Sheet1";"Calendarization",#N/A,FALSE,"Sheet1";"Starting Personnel",#N/A,FALSE,"Sheet1"}</definedName>
    <definedName name="wwwwwwwwww" localSheetId="6" hidden="1">{"Budget Summary",#N/A,FALSE,"Sheet1";"Calendarization",#N/A,FALSE,"Sheet1";"Starting Personnel",#N/A,FALSE,"Sheet1"}</definedName>
    <definedName name="wwwwwwwwww" localSheetId="4" hidden="1">{"Budget Summary",#N/A,FALSE,"Sheet1";"Calendarization",#N/A,FALSE,"Sheet1";"Starting Personnel",#N/A,FALSE,"Sheet1"}</definedName>
    <definedName name="wwwwwwwwww" localSheetId="5" hidden="1">{"Budget Summary",#N/A,FALSE,"Sheet1";"Calendarization",#N/A,FALSE,"Sheet1";"Starting Personnel",#N/A,FALSE,"Sheet1"}</definedName>
    <definedName name="wwwwwwwwww" hidden="1">{"Budget Summary",#N/A,FALSE,"Sheet1";"Calendarization",#N/A,FALSE,"Sheet1";"Starting Personnel",#N/A,FALSE,"Sheet1"}</definedName>
    <definedName name="xdx" localSheetId="3" hidden="1">{"Budget Summary",#N/A,FALSE,"Sheet1";"Calendarization",#N/A,FALSE,"Sheet1";"Starting Personnel",#N/A,FALSE,"Sheet1"}</definedName>
    <definedName name="xdx" localSheetId="7" hidden="1">{"Budget Summary",#N/A,FALSE,"Sheet1";"Calendarization",#N/A,FALSE,"Sheet1";"Starting Personnel",#N/A,FALSE,"Sheet1"}</definedName>
    <definedName name="xdx" localSheetId="6" hidden="1">{"Budget Summary",#N/A,FALSE,"Sheet1";"Calendarization",#N/A,FALSE,"Sheet1";"Starting Personnel",#N/A,FALSE,"Sheet1"}</definedName>
    <definedName name="xdx" localSheetId="4" hidden="1">{"Budget Summary",#N/A,FALSE,"Sheet1";"Calendarization",#N/A,FALSE,"Sheet1";"Starting Personnel",#N/A,FALSE,"Sheet1"}</definedName>
    <definedName name="xdx" localSheetId="5" hidden="1">{"Budget Summary",#N/A,FALSE,"Sheet1";"Calendarization",#N/A,FALSE,"Sheet1";"Starting Personnel",#N/A,FALSE,"Sheet1"}</definedName>
    <definedName name="xdx" hidden="1">{"Budget Summary",#N/A,FALSE,"Sheet1";"Calendarization",#N/A,FALSE,"Sheet1";"Starting Personnel",#N/A,FALSE,"Sheet1"}</definedName>
    <definedName name="XXvc" localSheetId="3" hidden="1">{"Budget Summary",#N/A,FALSE,"Sheet1";"Calendarization",#N/A,FALSE,"Sheet1";"Starting Personnel",#N/A,FALSE,"Sheet1"}</definedName>
    <definedName name="XXvc" localSheetId="7" hidden="1">{"Budget Summary",#N/A,FALSE,"Sheet1";"Calendarization",#N/A,FALSE,"Sheet1";"Starting Personnel",#N/A,FALSE,"Sheet1"}</definedName>
    <definedName name="XXvc" localSheetId="6" hidden="1">{"Budget Summary",#N/A,FALSE,"Sheet1";"Calendarization",#N/A,FALSE,"Sheet1";"Starting Personnel",#N/A,FALSE,"Sheet1"}</definedName>
    <definedName name="XXvc" localSheetId="4" hidden="1">{"Budget Summary",#N/A,FALSE,"Sheet1";"Calendarization",#N/A,FALSE,"Sheet1";"Starting Personnel",#N/A,FALSE,"Sheet1"}</definedName>
    <definedName name="XXvc" localSheetId="5" hidden="1">{"Budget Summary",#N/A,FALSE,"Sheet1";"Calendarization",#N/A,FALSE,"Sheet1";"Starting Personnel",#N/A,FALSE,"Sheet1"}</definedName>
    <definedName name="XXvc" hidden="1">{"Budget Summary",#N/A,FALSE,"Sheet1";"Calendarization",#N/A,FALSE,"Sheet1";"Starting Personnel",#N/A,FALSE,"Sheet1"}</definedName>
    <definedName name="XXwwwwwwwwww" localSheetId="3" hidden="1">{"Budget Summary",#N/A,FALSE,"Sheet1";"Calendarization",#N/A,FALSE,"Sheet1";"Starting Personnel",#N/A,FALSE,"Sheet1"}</definedName>
    <definedName name="XXwwwwwwwwww" localSheetId="7" hidden="1">{"Budget Summary",#N/A,FALSE,"Sheet1";"Calendarization",#N/A,FALSE,"Sheet1";"Starting Personnel",#N/A,FALSE,"Sheet1"}</definedName>
    <definedName name="XXwwwwwwwwww" localSheetId="6" hidden="1">{"Budget Summary",#N/A,FALSE,"Sheet1";"Calendarization",#N/A,FALSE,"Sheet1";"Starting Personnel",#N/A,FALSE,"Sheet1"}</definedName>
    <definedName name="XXwwwwwwwwww" localSheetId="4" hidden="1">{"Budget Summary",#N/A,FALSE,"Sheet1";"Calendarization",#N/A,FALSE,"Sheet1";"Starting Personnel",#N/A,FALSE,"Sheet1"}</definedName>
    <definedName name="XXwwwwwwwwww" localSheetId="5" hidden="1">{"Budget Summary",#N/A,FALSE,"Sheet1";"Calendarization",#N/A,FALSE,"Sheet1";"Starting Personnel",#N/A,FALSE,"Sheet1"}</definedName>
    <definedName name="XXwwwwwwwwww" hidden="1">{"Budget Summary",#N/A,FALSE,"Sheet1";"Calendarization",#N/A,FALSE,"Sheet1";"Starting Personnel",#N/A,FALSE,"Sheet1"}</definedName>
    <definedName name="xxx" localSheetId="3" hidden="1">{"Budget Summary",#N/A,FALSE,"Sheet1";"Calendarization",#N/A,FALSE,"Sheet1";"Starting Personnel",#N/A,FALSE,"Sheet1"}</definedName>
    <definedName name="xxx" localSheetId="7" hidden="1">{"Budget Summary",#N/A,FALSE,"Sheet1";"Calendarization",#N/A,FALSE,"Sheet1";"Starting Personnel",#N/A,FALSE,"Sheet1"}</definedName>
    <definedName name="xxx" localSheetId="6" hidden="1">{"Budget Summary",#N/A,FALSE,"Sheet1";"Calendarization",#N/A,FALSE,"Sheet1";"Starting Personnel",#N/A,FALSE,"Sheet1"}</definedName>
    <definedName name="xxx" localSheetId="4" hidden="1">{"Budget Summary",#N/A,FALSE,"Sheet1";"Calendarization",#N/A,FALSE,"Sheet1";"Starting Personnel",#N/A,FALSE,"Sheet1"}</definedName>
    <definedName name="xxx" localSheetId="5" hidden="1">{"Budget Summary",#N/A,FALSE,"Sheet1";"Calendarization",#N/A,FALSE,"Sheet1";"Starting Personnel",#N/A,FALSE,"Sheet1"}</definedName>
    <definedName name="xxx" hidden="1">{"Budget Summary",#N/A,FALSE,"Sheet1";"Calendarization",#N/A,FALSE,"Sheet1";"Starting Personnel",#N/A,FALSE,"Sheet1"}</definedName>
    <definedName name="XXXOverviews" localSheetId="3" hidden="1">{"Budget Summary",#N/A,FALSE,"Sheet1";"Calendarization",#N/A,FALSE,"Sheet1";"Starting Personnel",#N/A,FALSE,"Sheet1"}</definedName>
    <definedName name="XXXOverviews" localSheetId="7" hidden="1">{"Budget Summary",#N/A,FALSE,"Sheet1";"Calendarization",#N/A,FALSE,"Sheet1";"Starting Personnel",#N/A,FALSE,"Sheet1"}</definedName>
    <definedName name="XXXOverviews" localSheetId="6" hidden="1">{"Budget Summary",#N/A,FALSE,"Sheet1";"Calendarization",#N/A,FALSE,"Sheet1";"Starting Personnel",#N/A,FALSE,"Sheet1"}</definedName>
    <definedName name="XXXOverviews" localSheetId="4" hidden="1">{"Budget Summary",#N/A,FALSE,"Sheet1";"Calendarization",#N/A,FALSE,"Sheet1";"Starting Personnel",#N/A,FALSE,"Sheet1"}</definedName>
    <definedName name="XXXOverviews" localSheetId="5" hidden="1">{"Budget Summary",#N/A,FALSE,"Sheet1";"Calendarization",#N/A,FALSE,"Sheet1";"Starting Personnel",#N/A,FALSE,"Sheet1"}</definedName>
    <definedName name="XXXOverviews" hidden="1">{"Budget Summary",#N/A,FALSE,"Sheet1";"Calendarization",#N/A,FALSE,"Sheet1";"Starting Personnel",#N/A,FALSE,"Sheet1"}</definedName>
    <definedName name="XXXtest" localSheetId="3" hidden="1">{"Budget Summary",#N/A,FALSE,"Sheet1";"Calendarization",#N/A,FALSE,"Sheet1";"Starting Personnel",#N/A,FALSE,"Sheet1"}</definedName>
    <definedName name="XXXtest" localSheetId="7" hidden="1">{"Budget Summary",#N/A,FALSE,"Sheet1";"Calendarization",#N/A,FALSE,"Sheet1";"Starting Personnel",#N/A,FALSE,"Sheet1"}</definedName>
    <definedName name="XXXtest" localSheetId="6" hidden="1">{"Budget Summary",#N/A,FALSE,"Sheet1";"Calendarization",#N/A,FALSE,"Sheet1";"Starting Personnel",#N/A,FALSE,"Sheet1"}</definedName>
    <definedName name="XXXtest" localSheetId="4" hidden="1">{"Budget Summary",#N/A,FALSE,"Sheet1";"Calendarization",#N/A,FALSE,"Sheet1";"Starting Personnel",#N/A,FALSE,"Sheet1"}</definedName>
    <definedName name="XXXtest" localSheetId="5" hidden="1">{"Budget Summary",#N/A,FALSE,"Sheet1";"Calendarization",#N/A,FALSE,"Sheet1";"Starting Personnel",#N/A,FALSE,"Sheet1"}</definedName>
    <definedName name="XXXtest" hidden="1">{"Budget Summary",#N/A,FALSE,"Sheet1";"Calendarization",#N/A,FALSE,"Sheet1";"Starting Personnel",#N/A,FALSE,"Sheet1"}</definedName>
    <definedName name="XXXwrn.90._.Plan" localSheetId="3" hidden="1">{"Budget Summary",#N/A,FALSE,"Sheet1";"Calendarization",#N/A,FALSE,"Sheet1";"Starting Personnel",#N/A,FALSE,"Sheet1"}</definedName>
    <definedName name="XXXwrn.90._.Plan" localSheetId="7" hidden="1">{"Budget Summary",#N/A,FALSE,"Sheet1";"Calendarization",#N/A,FALSE,"Sheet1";"Starting Personnel",#N/A,FALSE,"Sheet1"}</definedName>
    <definedName name="XXXwrn.90._.Plan" localSheetId="6" hidden="1">{"Budget Summary",#N/A,FALSE,"Sheet1";"Calendarization",#N/A,FALSE,"Sheet1";"Starting Personnel",#N/A,FALSE,"Sheet1"}</definedName>
    <definedName name="XXXwrn.90._.Plan" localSheetId="4" hidden="1">{"Budget Summary",#N/A,FALSE,"Sheet1";"Calendarization",#N/A,FALSE,"Sheet1";"Starting Personnel",#N/A,FALSE,"Sheet1"}</definedName>
    <definedName name="XXXwrn.90._.Plan" localSheetId="5" hidden="1">{"Budget Summary",#N/A,FALSE,"Sheet1";"Calendarization",#N/A,FALSE,"Sheet1";"Starting Personnel",#N/A,FALSE,"Sheet1"}</definedName>
    <definedName name="XXXwrn.90._.Plan" hidden="1">{"Budget Summary",#N/A,FALSE,"Sheet1";"Calendarization",#N/A,FALSE,"Sheet1";"Starting Personnel",#N/A,FALSE,"Sheet1"}</definedName>
    <definedName name="XXXwrn.95._.PLan" localSheetId="3" hidden="1">{"Budget Summary",#N/A,FALSE,"Sheet1";"Calendarization",#N/A,FALSE,"Sheet1";"Starting Personnel",#N/A,FALSE,"Sheet1"}</definedName>
    <definedName name="XXXwrn.95._.PLan" localSheetId="7" hidden="1">{"Budget Summary",#N/A,FALSE,"Sheet1";"Calendarization",#N/A,FALSE,"Sheet1";"Starting Personnel",#N/A,FALSE,"Sheet1"}</definedName>
    <definedName name="XXXwrn.95._.PLan" localSheetId="6" hidden="1">{"Budget Summary",#N/A,FALSE,"Sheet1";"Calendarization",#N/A,FALSE,"Sheet1";"Starting Personnel",#N/A,FALSE,"Sheet1"}</definedName>
    <definedName name="XXXwrn.95._.PLan" localSheetId="4" hidden="1">{"Budget Summary",#N/A,FALSE,"Sheet1";"Calendarization",#N/A,FALSE,"Sheet1";"Starting Personnel",#N/A,FALSE,"Sheet1"}</definedName>
    <definedName name="XXXwrn.95._.PLan" localSheetId="5" hidden="1">{"Budget Summary",#N/A,FALSE,"Sheet1";"Calendarization",#N/A,FALSE,"Sheet1";"Starting Personnel",#N/A,FALSE,"Sheet1"}</definedName>
    <definedName name="XXXwrn.95._.PLan" hidden="1">{"Budget Summary",#N/A,FALSE,"Sheet1";"Calendarization",#N/A,FALSE,"Sheet1";"Starting Personnel",#N/A,FALSE,"Sheet1"}</definedName>
    <definedName name="XXXxxx" localSheetId="3" hidden="1">{"Budget Summary",#N/A,FALSE,"Sheet1";"Calendarization",#N/A,FALSE,"Sheet1";"Starting Personnel",#N/A,FALSE,"Sheet1"}</definedName>
    <definedName name="XXXxxx" localSheetId="7" hidden="1">{"Budget Summary",#N/A,FALSE,"Sheet1";"Calendarization",#N/A,FALSE,"Sheet1";"Starting Personnel",#N/A,FALSE,"Sheet1"}</definedName>
    <definedName name="XXXxxx" localSheetId="6" hidden="1">{"Budget Summary",#N/A,FALSE,"Sheet1";"Calendarization",#N/A,FALSE,"Sheet1";"Starting Personnel",#N/A,FALSE,"Sheet1"}</definedName>
    <definedName name="XXXxxx" localSheetId="4" hidden="1">{"Budget Summary",#N/A,FALSE,"Sheet1";"Calendarization",#N/A,FALSE,"Sheet1";"Starting Personnel",#N/A,FALSE,"Sheet1"}</definedName>
    <definedName name="XXXxxx" localSheetId="5" hidden="1">{"Budget Summary",#N/A,FALSE,"Sheet1";"Calendarization",#N/A,FALSE,"Sheet1";"Starting Personnel",#N/A,FALSE,"Sheet1"}</definedName>
    <definedName name="XXXxxx" hidden="1">{"Budget Summary",#N/A,FALSE,"Sheet1";"Calendarization",#N/A,FALSE,"Sheet1";"Starting Personnel",#N/A,FALSE,"Sheet1"}</definedName>
    <definedName name="Year_Selected">[2]Values!$B$22</definedName>
    <definedName name="YTD_measure_type" localSheetId="0">#REF!</definedName>
    <definedName name="YTD_measure_type" localSheetId="7">#REF!</definedName>
    <definedName name="YTD_measure_type" localSheetId="6">#REF!</definedName>
    <definedName name="YTD_measure_typ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0" i="33" l="1"/>
  <c r="F5" i="33"/>
  <c r="E5" i="33"/>
  <c r="D5" i="33"/>
  <c r="C5" i="33"/>
  <c r="C3" i="33"/>
</calcChain>
</file>

<file path=xl/sharedStrings.xml><?xml version="1.0" encoding="utf-8"?>
<sst xmlns="http://schemas.openxmlformats.org/spreadsheetml/2006/main" count="661" uniqueCount="399">
  <si>
    <t xml:space="preserve">Results of operations  </t>
  </si>
  <si>
    <t xml:space="preserve">Half-year ended 31 December </t>
  </si>
  <si>
    <r>
      <t>Lease adjustments</t>
    </r>
    <r>
      <rPr>
        <b/>
        <vertAlign val="superscript"/>
        <sz val="10"/>
        <color rgb="FFFFFFFF"/>
        <rFont val="Arial"/>
        <family val="2"/>
      </rPr>
      <t xml:space="preserve"> (i)</t>
    </r>
  </si>
  <si>
    <r>
      <t>Reported lease adjusted</t>
    </r>
    <r>
      <rPr>
        <b/>
        <vertAlign val="superscript"/>
        <sz val="10"/>
        <color rgb="FFFFFFFF"/>
        <rFont val="Arial"/>
        <family val="2"/>
      </rPr>
      <t xml:space="preserve"> (i)</t>
    </r>
  </si>
  <si>
    <t xml:space="preserve">2019 </t>
  </si>
  <si>
    <t xml:space="preserve">2018 </t>
  </si>
  <si>
    <t xml:space="preserve">Change </t>
  </si>
  <si>
    <t xml:space="preserve">$M </t>
  </si>
  <si>
    <t xml:space="preserve">% </t>
  </si>
  <si>
    <t xml:space="preserve"> Revenue (excluding finance income) </t>
  </si>
  <si>
    <r>
      <t xml:space="preserve"> Other income </t>
    </r>
    <r>
      <rPr>
        <vertAlign val="superscript"/>
        <sz val="10"/>
        <rFont val="Arial"/>
        <family val="2"/>
      </rPr>
      <t>(ii)</t>
    </r>
  </si>
  <si>
    <t xml:space="preserve"> Total income (excluding finance income) </t>
  </si>
  <si>
    <t xml:space="preserve"> Labour </t>
  </si>
  <si>
    <t xml:space="preserve"> Goods and services purchased </t>
  </si>
  <si>
    <t xml:space="preserve"> Net impairment losses on financial assets </t>
  </si>
  <si>
    <t xml:space="preserve"> Other expenses </t>
  </si>
  <si>
    <t xml:space="preserve"> Operating expenses </t>
  </si>
  <si>
    <t xml:space="preserve"> Share of net profit/(loss) from equity accounted entities </t>
  </si>
  <si>
    <t>n/m</t>
  </si>
  <si>
    <t xml:space="preserve"> Earnings before interest, income tax expense, depreciation and amortisation (EBITDA) </t>
  </si>
  <si>
    <t xml:space="preserve"> Depreciation and amortisation </t>
  </si>
  <si>
    <t xml:space="preserve"> Earnings before interest and income tax expense (EBIT) </t>
  </si>
  <si>
    <t xml:space="preserve"> Finance income </t>
  </si>
  <si>
    <t xml:space="preserve"> Finance costs </t>
  </si>
  <si>
    <t xml:space="preserve"> Net finance costs </t>
  </si>
  <si>
    <t xml:space="preserve"> Profit before income tax expense </t>
  </si>
  <si>
    <t xml:space="preserve"> Income tax expense </t>
  </si>
  <si>
    <t xml:space="preserve"> Profit for the period </t>
  </si>
  <si>
    <t xml:space="preserve"> Profit for the period from continuing and discontinued operations </t>
  </si>
  <si>
    <t xml:space="preserve">Attributable to: </t>
  </si>
  <si>
    <t xml:space="preserve"> Equity holders of Telstra Entity </t>
  </si>
  <si>
    <t xml:space="preserve"> Non-controlling interests </t>
  </si>
  <si>
    <t xml:space="preserve"> Effective tax rate on operations </t>
  </si>
  <si>
    <t xml:space="preserve"> EBITDA margin on revenue </t>
  </si>
  <si>
    <t xml:space="preserve"> EBIT margin on revenue </t>
  </si>
  <si>
    <t>cents</t>
  </si>
  <si>
    <t>Change cents</t>
  </si>
  <si>
    <t>Change
 %</t>
  </si>
  <si>
    <t>Earnings per share (cents per share)</t>
  </si>
  <si>
    <r>
      <t xml:space="preserve">Basic </t>
    </r>
    <r>
      <rPr>
        <vertAlign val="superscript"/>
        <sz val="10"/>
        <rFont val="Arial"/>
        <family val="2"/>
      </rPr>
      <t xml:space="preserve">(iii) </t>
    </r>
  </si>
  <si>
    <r>
      <t xml:space="preserve">Diluted </t>
    </r>
    <r>
      <rPr>
        <vertAlign val="superscript"/>
        <sz val="10"/>
        <rFont val="Arial"/>
        <family val="2"/>
      </rPr>
      <t>(iii)</t>
    </r>
  </si>
  <si>
    <t>(i) From 1 July 2019 we have adopted AASB 16: ‘Leases’ on a prospective basis, i.e. no restatement of the comparative period. As a result, Reported 1H20 excludes impact of leases</t>
  </si>
  <si>
    <t xml:space="preserve">classified as operating leases in 1H19 where Telstra was a lessee. The operating lease expense recognised in ‘other expenses’ (part of EBITDA) for 1H19 have been ‘replaced’ by </t>
  </si>
  <si>
    <t>depreciation of right-of-use assets (below EBITDA). Refer to note 1.4.1 to the half-year financial statements for further details regarding AASB 16 adoption impacts.</t>
  </si>
  <si>
    <t>Given different accounting treatment of leases in 1H20 compared to 1H19, ‘Reported Lease adjusted’ provides a like-for-like view of our mobile handset leases (Telstra as</t>
  </si>
  <si>
    <t>a lessee) which for management reporting purposes continue to be treated as part of operating performance results. In particular 1H20 has been adjusted to include the reported</t>
  </si>
  <si>
    <t>depreciation of mobile handsets right-of-use assets in EBITDA, and for illustrative purposes 1H19 has been adjusted to exclude proforma operating lease expense and implied interest</t>
  </si>
  <si>
    <t>in the capitalised lease liability of all but mobile handset leases from operating expenses, D&amp;A, finance costs and income tax expense.</t>
  </si>
  <si>
    <t>(ii) Other income includes gains and losses on asset and investment sales (including assets transferred under the nbn Definitive Agreements), income from government</t>
  </si>
  <si>
    <r>
      <t>grants under the Telstra Universal Service Obligation Performance Agreement, Mobile Blackspot Government program and other individually immaterial contracts, income from nbn</t>
    </r>
    <r>
      <rPr>
        <vertAlign val="superscript"/>
        <sz val="8"/>
        <rFont val="Arial"/>
        <family val="2"/>
      </rPr>
      <t xml:space="preserve">TM  </t>
    </r>
  </si>
  <si>
    <t>network disconnection fees, subsidies and other miscellaneous items.</t>
  </si>
  <si>
    <t>(iii) Basic and diluted earnings per share are impacted by the effect of shares held in trust by Telstra Growthshare Trust (Growthshare) and by the Telstra Employee</t>
  </si>
  <si>
    <t>Share Ownership Plan Trust II (TESOP99).</t>
  </si>
  <si>
    <t xml:space="preserve">n/m = not meaningful </t>
  </si>
  <si>
    <t xml:space="preserve"> Total income   </t>
  </si>
  <si>
    <t xml:space="preserve">  Fixed products   </t>
  </si>
  <si>
    <t xml:space="preserve">  Retail bundles and standalone data  </t>
  </si>
  <si>
    <t xml:space="preserve">  Retail standalone voice  </t>
  </si>
  <si>
    <t xml:space="preserve">  Telstra Plus loyalty </t>
  </si>
  <si>
    <r>
      <t xml:space="preserve">  Other retail fixed</t>
    </r>
    <r>
      <rPr>
        <vertAlign val="superscript"/>
        <sz val="10"/>
        <rFont val="Arial"/>
        <family val="2"/>
      </rPr>
      <t xml:space="preserve"> (i) </t>
    </r>
  </si>
  <si>
    <t xml:space="preserve"> Total retail fixed revenue  </t>
  </si>
  <si>
    <t xml:space="preserve">  Wholesale fixed</t>
  </si>
  <si>
    <t xml:space="preserve">  Total fixed revenue </t>
  </si>
  <si>
    <t xml:space="preserve">  Mobiles </t>
  </si>
  <si>
    <t xml:space="preserve">  Postpaid handheld </t>
  </si>
  <si>
    <t xml:space="preserve">  Prepaid handheld </t>
  </si>
  <si>
    <t xml:space="preserve">  Mobile broadband </t>
  </si>
  <si>
    <t xml:space="preserve">  Internet of Things (IoT) </t>
  </si>
  <si>
    <t xml:space="preserve">  Satellite </t>
  </si>
  <si>
    <t xml:space="preserve">  Mobile interconnection </t>
  </si>
  <si>
    <t xml:space="preserve">  Mobile services revenue - wholesale resale </t>
  </si>
  <si>
    <t xml:space="preserve"> Total mobile services revenue </t>
  </si>
  <si>
    <t xml:space="preserve">  Mobiles hardware </t>
  </si>
  <si>
    <t xml:space="preserve">  Total mobile revenue  </t>
  </si>
  <si>
    <t xml:space="preserve">  Data &amp; IP </t>
  </si>
  <si>
    <r>
      <t xml:space="preserve">  IPVPN products </t>
    </r>
    <r>
      <rPr>
        <vertAlign val="superscript"/>
        <sz val="10"/>
        <rFont val="Arial"/>
        <family val="2"/>
      </rPr>
      <t>(ii)</t>
    </r>
  </si>
  <si>
    <t xml:space="preserve">  ISDN products </t>
  </si>
  <si>
    <r>
      <t xml:space="preserve">  Other data and calling products</t>
    </r>
    <r>
      <rPr>
        <vertAlign val="superscript"/>
        <sz val="10"/>
        <rFont val="Arial"/>
        <family val="2"/>
      </rPr>
      <t xml:space="preserve"> (iii)</t>
    </r>
  </si>
  <si>
    <t xml:space="preserve">  Total data &amp; IP revenue </t>
  </si>
  <si>
    <t xml:space="preserve">  Network applications and services </t>
  </si>
  <si>
    <t xml:space="preserve">  Managed network services </t>
  </si>
  <si>
    <t xml:space="preserve">  Unified communciations </t>
  </si>
  <si>
    <t xml:space="preserve">  Cloud services </t>
  </si>
  <si>
    <t xml:space="preserve">  Industry solutions </t>
  </si>
  <si>
    <t xml:space="preserve">  Integrated services </t>
  </si>
  <si>
    <t xml:space="preserve">  Total network applications &amp; services revenue </t>
  </si>
  <si>
    <t xml:space="preserve">  Media </t>
  </si>
  <si>
    <t xml:space="preserve">  Foxtel from Telstra</t>
  </si>
  <si>
    <t xml:space="preserve">  IPTV </t>
  </si>
  <si>
    <t xml:space="preserve">  Mobility and other </t>
  </si>
  <si>
    <t xml:space="preserve">  Cable </t>
  </si>
  <si>
    <t xml:space="preserve">  Total media revenue</t>
  </si>
  <si>
    <t xml:space="preserve">  Global connectivity revenue </t>
  </si>
  <si>
    <t xml:space="preserve">  Other products and services </t>
  </si>
  <si>
    <t xml:space="preserve">   Recurring nbn DA  </t>
  </si>
  <si>
    <r>
      <t xml:space="preserve">  Other products</t>
    </r>
    <r>
      <rPr>
        <vertAlign val="superscript"/>
        <sz val="10"/>
        <color theme="1"/>
        <rFont val="Arial"/>
        <family val="2"/>
      </rPr>
      <t xml:space="preserve"> (iv) </t>
    </r>
  </si>
  <si>
    <t xml:space="preserve">  Total other products and services</t>
  </si>
  <si>
    <t xml:space="preserve">  Total external revenue  </t>
  </si>
  <si>
    <r>
      <t xml:space="preserve">  Other income </t>
    </r>
    <r>
      <rPr>
        <vertAlign val="superscript"/>
        <sz val="10"/>
        <rFont val="Arial"/>
        <family val="2"/>
      </rPr>
      <t>(v)</t>
    </r>
  </si>
  <si>
    <t xml:space="preserve">  Total income (excluding finance income) </t>
  </si>
  <si>
    <t>(i) Other retail fixed revenue includes hardware, once off revenue (activation fees), Platinum, and fixed interconnect.</t>
  </si>
  <si>
    <t>(ii) IP based Virtual Private Network (IPVPN) includes IPMAN/Ethernet MAN, IPWAN, and nbn.</t>
  </si>
  <si>
    <t>(iii) Other data and calling products includes wholesale, inbound calling (1300/1800), internet, media solutions, and legacy data (e.g. frame relay).</t>
  </si>
  <si>
    <t>(iv) Other products and services revenue relates to nbn co accessing our infrastructure and miscellaneous revenue.  It also includes revenue from Telstra Health business unit.</t>
  </si>
  <si>
    <t>(v) Other income includes gains and losses on asset and investment sales (including assets transferred under the nbn Definitive Agreements), income from government</t>
  </si>
  <si>
    <r>
      <t>grants under the Telstra Universal Service Obligation Performance Agreement, Mobile Blackspot Government program and other individually immaterial contracts, income from nbn</t>
    </r>
    <r>
      <rPr>
        <vertAlign val="superscript"/>
        <sz val="8"/>
        <rFont val="Arial"/>
        <family val="2"/>
      </rPr>
      <t>TM</t>
    </r>
  </si>
  <si>
    <t xml:space="preserve"> Total expenses </t>
  </si>
  <si>
    <t xml:space="preserve">  Salary and associated costs </t>
  </si>
  <si>
    <t xml:space="preserve">  Other labour expenses </t>
  </si>
  <si>
    <t xml:space="preserve">  Labour substitution </t>
  </si>
  <si>
    <t xml:space="preserve">  Redundancy </t>
  </si>
  <si>
    <t xml:space="preserve">  Total labour </t>
  </si>
  <si>
    <t xml:space="preserve">  Cost of goods sold </t>
  </si>
  <si>
    <t xml:space="preserve">  Network payments </t>
  </si>
  <si>
    <t xml:space="preserve">  Other     </t>
  </si>
  <si>
    <t xml:space="preserve">  Total goods and services purchased </t>
  </si>
  <si>
    <t xml:space="preserve">  Net impairment losses on financial assets </t>
  </si>
  <si>
    <t xml:space="preserve">  Service contracts and other agreements </t>
  </si>
  <si>
    <t xml:space="preserve">  Other impairment expenses</t>
  </si>
  <si>
    <t xml:space="preserve">  Total other expenses </t>
  </si>
  <si>
    <t xml:space="preserve">  Total operating expenses </t>
  </si>
  <si>
    <t xml:space="preserve">  Depreciation </t>
  </si>
  <si>
    <t xml:space="preserve">  Amortisation </t>
  </si>
  <si>
    <t xml:space="preserve">  Total depreciation and amortisation </t>
  </si>
  <si>
    <t>Statement of Cash Flows</t>
  </si>
  <si>
    <t>2019</t>
  </si>
  <si>
    <t>2018</t>
  </si>
  <si>
    <t>Change</t>
  </si>
  <si>
    <t>Cash flows from operating activities</t>
  </si>
  <si>
    <t>Receipts from customers (inclusive of goods and services tax (GST))</t>
  </si>
  <si>
    <t>Payments to suppliers and employees (inclusive of GST)</t>
  </si>
  <si>
    <t>Government grants received for operating activities</t>
  </si>
  <si>
    <t>Net cash generated by operations</t>
  </si>
  <si>
    <t>Income taxes paid</t>
  </si>
  <si>
    <t>Net cash provided by operating activities</t>
  </si>
  <si>
    <t>Cash flows from investing activities</t>
  </si>
  <si>
    <t>Payments for property, plant and equipment</t>
  </si>
  <si>
    <t>Payments for intangible assets</t>
  </si>
  <si>
    <t>Capital expenditure (before investments)</t>
  </si>
  <si>
    <t>Payments for business and shares in controlled entities (net of cash acquired)</t>
  </si>
  <si>
    <t>Payments for joint ventures and associated entities</t>
  </si>
  <si>
    <t>Total capital expenditure (including investments)</t>
  </si>
  <si>
    <t>Government grants received for investing activities</t>
  </si>
  <si>
    <t>Proceeds from sale of property, plant and equipment</t>
  </si>
  <si>
    <t>Proceeds from sale of shares in controlled entities (net of cash disposed)</t>
  </si>
  <si>
    <t>Proceeds from sale of other investments</t>
  </si>
  <si>
    <t>Distributions received from joint ventures and associated entities</t>
  </si>
  <si>
    <t>Interest received</t>
  </si>
  <si>
    <t>Receipts of the principal portion of finance lease receivables</t>
  </si>
  <si>
    <t>Net cash used in investing activities</t>
  </si>
  <si>
    <t>Operating cash flows less investing cash flows</t>
  </si>
  <si>
    <t>Cash flows from financing activities</t>
  </si>
  <si>
    <t>Proceeds from borrowings</t>
  </si>
  <si>
    <t>Repayment of borrowings</t>
  </si>
  <si>
    <t>Payments for the principal portion of lease liabilities</t>
  </si>
  <si>
    <t>Payments for the principal portion of finance lease liabilities</t>
  </si>
  <si>
    <t>Purchase of shares for employee share plans</t>
  </si>
  <si>
    <t>Finance costs paid</t>
  </si>
  <si>
    <t>Proceeds from the sale of units in a controlled trust</t>
  </si>
  <si>
    <t>Dividends paid to non-controlling interests</t>
  </si>
  <si>
    <t>Dividends paid to equity holders of Telstra Entity</t>
  </si>
  <si>
    <t>Other</t>
  </si>
  <si>
    <t>Net cash used in financing activities</t>
  </si>
  <si>
    <t>Net increase/(decrease) in cash and cash equivalents</t>
  </si>
  <si>
    <t>Cash and cash equivalents at the beginning of the period</t>
  </si>
  <si>
    <t>Effects of exchange rate changes on cash and cash equivalents</t>
  </si>
  <si>
    <t>Cash and cash equivalents at the end of the period</t>
  </si>
  <si>
    <t xml:space="preserve">Statement of Financial Position  </t>
  </si>
  <si>
    <t xml:space="preserve">As at  </t>
  </si>
  <si>
    <t>31 Dec 19</t>
  </si>
  <si>
    <t>30 Jun 19</t>
  </si>
  <si>
    <t>%</t>
  </si>
  <si>
    <t xml:space="preserve">Current assets </t>
  </si>
  <si>
    <t xml:space="preserve">Cash and cash equivalents  </t>
  </si>
  <si>
    <t xml:space="preserve">Trade and other receivables and contract assets </t>
  </si>
  <si>
    <t xml:space="preserve">Deferred contract costs  </t>
  </si>
  <si>
    <t xml:space="preserve">Inventories </t>
  </si>
  <si>
    <t xml:space="preserve">Derivative financial assets </t>
  </si>
  <si>
    <t xml:space="preserve">Current tax receivables </t>
  </si>
  <si>
    <t xml:space="preserve">Prepayments </t>
  </si>
  <si>
    <t xml:space="preserve">Assets classified as held for sale  </t>
  </si>
  <si>
    <t xml:space="preserve">Total current assets </t>
  </si>
  <si>
    <t xml:space="preserve">Non-current assets </t>
  </si>
  <si>
    <t xml:space="preserve">Investments - accounted for using the equity method </t>
  </si>
  <si>
    <t xml:space="preserve">Investments - other </t>
  </si>
  <si>
    <t xml:space="preserve">Property, plant and equipment </t>
  </si>
  <si>
    <t xml:space="preserve">Right-of-use assets </t>
  </si>
  <si>
    <t xml:space="preserve">Intangible assets </t>
  </si>
  <si>
    <t xml:space="preserve">Deferred tax assets </t>
  </si>
  <si>
    <t xml:space="preserve">Defined benefit asset </t>
  </si>
  <si>
    <t xml:space="preserve">Total non-current assets </t>
  </si>
  <si>
    <t xml:space="preserve">Total assets </t>
  </si>
  <si>
    <t xml:space="preserve">Current liabilities </t>
  </si>
  <si>
    <t xml:space="preserve">Trade and other payables </t>
  </si>
  <si>
    <t xml:space="preserve">Employee benefits </t>
  </si>
  <si>
    <t xml:space="preserve">Other provisions </t>
  </si>
  <si>
    <t xml:space="preserve">Lease liabilities </t>
  </si>
  <si>
    <t xml:space="preserve">Borrowings </t>
  </si>
  <si>
    <t>Derivative financial liabilities</t>
  </si>
  <si>
    <t xml:space="preserve">Current tax payables </t>
  </si>
  <si>
    <t xml:space="preserve">Contract liabilities and other revenue received in advance </t>
  </si>
  <si>
    <t xml:space="preserve">Liabilities classified as held for sale   </t>
  </si>
  <si>
    <t xml:space="preserve">Total current liabilities </t>
  </si>
  <si>
    <t xml:space="preserve">Non-current liabilities </t>
  </si>
  <si>
    <t xml:space="preserve">Other payables </t>
  </si>
  <si>
    <t xml:space="preserve">Deferred tax liabilities </t>
  </si>
  <si>
    <t xml:space="preserve">Defined benefit liabilities </t>
  </si>
  <si>
    <t xml:space="preserve">Total non-current liabilities </t>
  </si>
  <si>
    <t xml:space="preserve">Total liabilities </t>
  </si>
  <si>
    <t xml:space="preserve">Net assets </t>
  </si>
  <si>
    <t xml:space="preserve">Equity </t>
  </si>
  <si>
    <t xml:space="preserve">Share capital </t>
  </si>
  <si>
    <t xml:space="preserve">Reserves </t>
  </si>
  <si>
    <t xml:space="preserve">Retained profits </t>
  </si>
  <si>
    <t xml:space="preserve">Equity available to Telstra Entity shareholders </t>
  </si>
  <si>
    <t xml:space="preserve">Non-controlling interests </t>
  </si>
  <si>
    <t xml:space="preserve">Total equity </t>
  </si>
  <si>
    <t xml:space="preserve">Gross debt </t>
  </si>
  <si>
    <t xml:space="preserve">Net debt </t>
  </si>
  <si>
    <r>
      <t>EBITDA interest cover (times)</t>
    </r>
    <r>
      <rPr>
        <vertAlign val="superscript"/>
        <sz val="10"/>
        <rFont val="Arial"/>
        <family val="2"/>
      </rPr>
      <t xml:space="preserve"> (i)</t>
    </r>
  </si>
  <si>
    <t xml:space="preserve">Net debt to EBITDA </t>
  </si>
  <si>
    <t>ROA - Return on average assets</t>
  </si>
  <si>
    <t>ROE - Return on average equity</t>
  </si>
  <si>
    <t xml:space="preserve">ROI - Return on average investment </t>
  </si>
  <si>
    <t>ROIC - Return on invested capital</t>
  </si>
  <si>
    <t>Gearing ratio (net debt to capitalisation)</t>
  </si>
  <si>
    <t xml:space="preserve">(i) EBITDA interest cover equals EBITDA to net interest. </t>
  </si>
  <si>
    <t xml:space="preserve">Segment information from operations  </t>
  </si>
  <si>
    <t xml:space="preserve">Total external income </t>
  </si>
  <si>
    <t xml:space="preserve">EBITDA contribution </t>
  </si>
  <si>
    <t>Half-year ended 31 December</t>
  </si>
  <si>
    <t xml:space="preserve">Telstra Consumer and Small Business </t>
  </si>
  <si>
    <t xml:space="preserve">Telstra Enterprise </t>
  </si>
  <si>
    <t xml:space="preserve">Networks and IT </t>
  </si>
  <si>
    <t xml:space="preserve">All Other </t>
  </si>
  <si>
    <t xml:space="preserve">Telstra excluding Telstra InfraCo </t>
  </si>
  <si>
    <t xml:space="preserve">Telstra InfraCo </t>
  </si>
  <si>
    <t xml:space="preserve">Internal access charges </t>
  </si>
  <si>
    <t xml:space="preserve">Total Telstra segments </t>
  </si>
  <si>
    <t>Operating lease expenses for all but mobile handset leases</t>
  </si>
  <si>
    <t>Depreciation of mobile handsets right-of-use assets</t>
  </si>
  <si>
    <t>Telstra Group EBITDA lease adjusted</t>
  </si>
  <si>
    <t xml:space="preserve">Revenue by business segment  </t>
  </si>
  <si>
    <t xml:space="preserve">Fixed </t>
  </si>
  <si>
    <t xml:space="preserve">Mobile services revenue </t>
  </si>
  <si>
    <t xml:space="preserve">Network applications and services (NAS) </t>
  </si>
  <si>
    <t xml:space="preserve">Telstra Enterprise Australia </t>
  </si>
  <si>
    <t xml:space="preserve">Data &amp; IP </t>
  </si>
  <si>
    <t xml:space="preserve">Product profitability - EBITDA margins % </t>
  </si>
  <si>
    <t xml:space="preserve">Mobile  </t>
  </si>
  <si>
    <t>Retail Fixed</t>
  </si>
  <si>
    <t>Global Connectivity</t>
  </si>
  <si>
    <t>Note: Product margins represent management's best estimates and are based on lease adjusted figures</t>
  </si>
  <si>
    <t xml:space="preserve">Product profitability - EBITDA ($M)  </t>
  </si>
  <si>
    <t xml:space="preserve">  Average Revenue per Unit (ARPU) ($) </t>
  </si>
  <si>
    <t xml:space="preserve">Half-year ended </t>
  </si>
  <si>
    <t xml:space="preserve">Dec 19 vs Dec 18 </t>
  </si>
  <si>
    <t xml:space="preserve"> Dec 19 vs Jun 19 </t>
  </si>
  <si>
    <t xml:space="preserve">Dec 2019 </t>
  </si>
  <si>
    <t xml:space="preserve">Jun 2019 </t>
  </si>
  <si>
    <t xml:space="preserve">Dec 2018 </t>
  </si>
  <si>
    <t xml:space="preserve">$ </t>
  </si>
  <si>
    <t xml:space="preserve"> $ </t>
  </si>
  <si>
    <t xml:space="preserve">  Fixed retail bundles and standalone data  </t>
  </si>
  <si>
    <t xml:space="preserve">  Fixed retail standalone voice  </t>
  </si>
  <si>
    <t xml:space="preserve">  Services in operation (000s) </t>
  </si>
  <si>
    <t xml:space="preserve">000s  </t>
  </si>
  <si>
    <t xml:space="preserve">  Fixed services in operation (SIOs) </t>
  </si>
  <si>
    <r>
      <t xml:space="preserve">  Retail bundles and standalone data</t>
    </r>
    <r>
      <rPr>
        <vertAlign val="superscript"/>
        <sz val="10"/>
        <rFont val="Arial"/>
        <family val="2"/>
      </rPr>
      <t xml:space="preserve"> (i)</t>
    </r>
  </si>
  <si>
    <t xml:space="preserve">  Retail standalone voice</t>
  </si>
  <si>
    <r>
      <t xml:space="preserve">  Wholesale basic access </t>
    </r>
    <r>
      <rPr>
        <vertAlign val="superscript"/>
        <sz val="10"/>
        <rFont val="Arial"/>
        <family val="2"/>
      </rPr>
      <t>(ii)</t>
    </r>
  </si>
  <si>
    <t xml:space="preserve">  ISDN access (basic line equivalents) </t>
  </si>
  <si>
    <t xml:space="preserve">  Unconditioned local loop (ULL)</t>
  </si>
  <si>
    <t xml:space="preserve">  Wholesale Line spectrum sharing services (LSS)</t>
  </si>
  <si>
    <t xml:space="preserve">  Mobiles services in operation (SIOs) </t>
  </si>
  <si>
    <r>
      <t xml:space="preserve">  Postpaid handheld retail</t>
    </r>
    <r>
      <rPr>
        <vertAlign val="superscript"/>
        <sz val="10"/>
        <rFont val="Arial"/>
        <family val="2"/>
      </rPr>
      <t xml:space="preserve"> (iv)</t>
    </r>
  </si>
  <si>
    <t xml:space="preserve">  Prepaid handheld retail </t>
  </si>
  <si>
    <t xml:space="preserve">  Mobile broadband (data cards)  </t>
  </si>
  <si>
    <t xml:space="preserve">  Internet of Things (IoT)</t>
  </si>
  <si>
    <t xml:space="preserve">  Total retail mobile  </t>
  </si>
  <si>
    <t xml:space="preserve">  Total wholesale mobile  </t>
  </si>
  <si>
    <r>
      <t xml:space="preserve">  Prepaid handheld retail unique users</t>
    </r>
    <r>
      <rPr>
        <vertAlign val="superscript"/>
        <sz val="10"/>
        <rFont val="Arial"/>
        <family val="2"/>
      </rPr>
      <t xml:space="preserve"> (v)</t>
    </r>
  </si>
  <si>
    <t xml:space="preserve">  Foxtel from Telstra (SIOs)   </t>
  </si>
  <si>
    <t>(i) Includes Belong fixed data SIOs.</t>
  </si>
  <si>
    <t>(ii) Excludes nbn SIOs.</t>
  </si>
  <si>
    <t>(iii) Includes nbn SIOs.</t>
  </si>
  <si>
    <t>(iv) Includes Belong mobile SIOs.</t>
  </si>
  <si>
    <t>(v) Prepaid unique users defined as the three month rolling average of monthly active prepaid users.</t>
  </si>
  <si>
    <t>Note: Statistical data represents management’s best estimates.</t>
  </si>
  <si>
    <t xml:space="preserve">  Workforce </t>
  </si>
  <si>
    <t xml:space="preserve">  Employee data </t>
  </si>
  <si>
    <t xml:space="preserve">  Full time staff equivalents incl. contractor/agency labour</t>
  </si>
  <si>
    <t>Telstra Corporation Limited</t>
  </si>
  <si>
    <r>
      <t xml:space="preserve">Half-year comparison - Reported lease adjusted </t>
    </r>
    <r>
      <rPr>
        <b/>
        <vertAlign val="superscript"/>
        <sz val="10"/>
        <color rgb="FFFFFFFF"/>
        <rFont val="Arial"/>
        <family val="2"/>
      </rPr>
      <t>(i)</t>
    </r>
  </si>
  <si>
    <t>Half-year ended 31 December 2019</t>
  </si>
  <si>
    <t xml:space="preserve">Summary reported half-yearly data  </t>
  </si>
  <si>
    <t xml:space="preserve">Half 1 </t>
  </si>
  <si>
    <t xml:space="preserve">Half 2 </t>
  </si>
  <si>
    <t xml:space="preserve">Full year </t>
  </si>
  <si>
    <t xml:space="preserve">PCP </t>
  </si>
  <si>
    <t xml:space="preserve"> Dec-17</t>
  </si>
  <si>
    <t xml:space="preserve"> Jun-18</t>
  </si>
  <si>
    <t xml:space="preserve"> Dec-18</t>
  </si>
  <si>
    <t xml:space="preserve">Growth </t>
  </si>
  <si>
    <t xml:space="preserve"> Jun-19</t>
  </si>
  <si>
    <t xml:space="preserve"> Dec-19</t>
  </si>
  <si>
    <t xml:space="preserve">($ Millions) </t>
  </si>
  <si>
    <t xml:space="preserve"> Total income </t>
  </si>
  <si>
    <t xml:space="preserve">  Fixed products </t>
  </si>
  <si>
    <t xml:space="preserve">     Retail bundles and standalone data</t>
  </si>
  <si>
    <t xml:space="preserve">     Retail standalone voice</t>
  </si>
  <si>
    <t xml:space="preserve">     Telstra Plus loyalty</t>
  </si>
  <si>
    <r>
      <t xml:space="preserve">     Other retail fixed </t>
    </r>
    <r>
      <rPr>
        <vertAlign val="superscript"/>
        <sz val="10"/>
        <rFont val="Arial"/>
        <family val="2"/>
      </rPr>
      <t>(ii)</t>
    </r>
  </si>
  <si>
    <t xml:space="preserve"> Total retail fixed revenue </t>
  </si>
  <si>
    <t xml:space="preserve"> Wholesale fixed </t>
  </si>
  <si>
    <t xml:space="preserve">  Total fixed revenue</t>
  </si>
  <si>
    <t xml:space="preserve">  Postpaid handheld  </t>
  </si>
  <si>
    <t xml:space="preserve">  Internet of Things (IoT)   </t>
  </si>
  <si>
    <t xml:space="preserve">  Satellite  </t>
  </si>
  <si>
    <t xml:space="preserve">  Total mobile services revenue </t>
  </si>
  <si>
    <t xml:space="preserve">  Total mobile revenue </t>
  </si>
  <si>
    <r>
      <t xml:space="preserve">  IPVPN products </t>
    </r>
    <r>
      <rPr>
        <vertAlign val="superscript"/>
        <sz val="10"/>
        <rFont val="Arial"/>
        <family val="2"/>
      </rPr>
      <t>(iii)</t>
    </r>
  </si>
  <si>
    <r>
      <t xml:space="preserve">  Other data and calling products</t>
    </r>
    <r>
      <rPr>
        <vertAlign val="superscript"/>
        <sz val="10"/>
        <rFont val="Arial"/>
        <family val="2"/>
      </rPr>
      <t xml:space="preserve"> (iv)</t>
    </r>
  </si>
  <si>
    <t xml:space="preserve">  Total data &amp; IP revenue  </t>
  </si>
  <si>
    <t xml:space="preserve">  Network applications and services revenue </t>
  </si>
  <si>
    <t xml:space="preserve">   Managed network services </t>
  </si>
  <si>
    <t xml:space="preserve">   Unified communications </t>
  </si>
  <si>
    <t xml:space="preserve">   Cloud services </t>
  </si>
  <si>
    <t xml:space="preserve">   Industry solutions </t>
  </si>
  <si>
    <t xml:space="preserve">   Integrated services </t>
  </si>
  <si>
    <t xml:space="preserve">  Total network applications and services revenue </t>
  </si>
  <si>
    <t xml:space="preserve">   Media  </t>
  </si>
  <si>
    <t xml:space="preserve">  Foxtel from Telstra </t>
  </si>
  <si>
    <t xml:space="preserve"> Total media revenue </t>
  </si>
  <si>
    <t xml:space="preserve"> Global connectivity  </t>
  </si>
  <si>
    <t xml:space="preserve"> Global connectivity - fixed </t>
  </si>
  <si>
    <t xml:space="preserve"> Global connectivity - data &amp; IP </t>
  </si>
  <si>
    <t xml:space="preserve"> Global connectivity - other </t>
  </si>
  <si>
    <t xml:space="preserve"> Total global connectivity revenue  </t>
  </si>
  <si>
    <t xml:space="preserve"> Other products and services  </t>
  </si>
  <si>
    <r>
      <t xml:space="preserve">  Recurring nbn DA</t>
    </r>
    <r>
      <rPr>
        <vertAlign val="superscript"/>
        <sz val="10"/>
        <rFont val="Arial"/>
        <family val="2"/>
      </rPr>
      <t xml:space="preserve"> (v)</t>
    </r>
  </si>
  <si>
    <r>
      <t xml:space="preserve">  Other products</t>
    </r>
    <r>
      <rPr>
        <vertAlign val="superscript"/>
        <sz val="10"/>
        <rFont val="Arial"/>
        <family val="2"/>
      </rPr>
      <t xml:space="preserve"> (v)</t>
    </r>
  </si>
  <si>
    <t xml:space="preserve"> Total other products and services revenue  </t>
  </si>
  <si>
    <t xml:space="preserve">  Total external revenue </t>
  </si>
  <si>
    <r>
      <t xml:space="preserve">  Other income</t>
    </r>
    <r>
      <rPr>
        <vertAlign val="superscript"/>
        <sz val="10"/>
        <rFont val="Arial"/>
        <family val="2"/>
      </rPr>
      <t xml:space="preserve"> (vi)</t>
    </r>
  </si>
  <si>
    <t xml:space="preserve">  Labour </t>
  </si>
  <si>
    <t xml:space="preserve">  Goods and services purchased </t>
  </si>
  <si>
    <t xml:space="preserve">  Other expenses </t>
  </si>
  <si>
    <t xml:space="preserve">  Operating expenses </t>
  </si>
  <si>
    <t xml:space="preserve">  Share of net profit/(loss) from equity accounted entities </t>
  </si>
  <si>
    <t xml:space="preserve">  Earnings before interest, income tax expense, depreciation and amortisation (EBITDA) </t>
  </si>
  <si>
    <t xml:space="preserve">  Depreciation and amortisation </t>
  </si>
  <si>
    <t xml:space="preserve">  Earnings before interest and income tax expense (EBIT) </t>
  </si>
  <si>
    <t xml:space="preserve">  Net finance costs </t>
  </si>
  <si>
    <t xml:space="preserve">  Profit before income tax expense </t>
  </si>
  <si>
    <t xml:space="preserve">  Income tax expense </t>
  </si>
  <si>
    <t xml:space="preserve">  Profit for the period </t>
  </si>
  <si>
    <t>(ii) Other retail fixed revenue includes platinum, once off revenue (hardware and professional installation fees), payphones, directory assistance, fixed interconnect.</t>
  </si>
  <si>
    <t>(iii) IP based Virtual Private Network (IPVPN) includes IPMAN/Ethernet MAN, IPWAN, and nbn.</t>
  </si>
  <si>
    <t>(iv) Other data and calling products includes wholesale, inbound calling (1300/1800), internet, media solutions, and legacy data (e.g. frame relay).</t>
  </si>
  <si>
    <t>(v) Other products and services revenue relates to nbn co accessing our infrastructure and miscellaneous revenue.  It also includes revenue from Telstra Health business unit.</t>
  </si>
  <si>
    <t>(vi) Other income includes gains and losses on asset and investment sales (including assets transferred under the nbn Definitive Agreements), income from government</t>
  </si>
  <si>
    <t>Half-year comparison</t>
  </si>
  <si>
    <t xml:space="preserve">Full Year </t>
  </si>
  <si>
    <t>Dec-19</t>
  </si>
  <si>
    <t xml:space="preserve">Selected statistical data </t>
  </si>
  <si>
    <r>
      <t>Retail bundles and standalone data SIOs (thousands)</t>
    </r>
    <r>
      <rPr>
        <vertAlign val="superscript"/>
        <sz val="10"/>
        <rFont val="Arial"/>
        <family val="2"/>
      </rPr>
      <t xml:space="preserve"> (i)</t>
    </r>
  </si>
  <si>
    <t>Retail standalone voice SIOs (thousands)</t>
  </si>
  <si>
    <r>
      <t>Wholesale basic access lines in service (thousands)</t>
    </r>
    <r>
      <rPr>
        <vertAlign val="superscript"/>
        <sz val="10"/>
        <rFont val="Arial"/>
        <family val="2"/>
      </rPr>
      <t xml:space="preserve"> (ii)</t>
    </r>
  </si>
  <si>
    <r>
      <t>Wholesale data SIOs (thousands)</t>
    </r>
    <r>
      <rPr>
        <vertAlign val="superscript"/>
        <sz val="10"/>
        <rFont val="Arial"/>
        <family val="2"/>
      </rPr>
      <t xml:space="preserve"> (iii)</t>
    </r>
  </si>
  <si>
    <t xml:space="preserve">Unconditioned local loop (ULL) SIOs (thousands) </t>
  </si>
  <si>
    <t xml:space="preserve">Wholesale line spectrum site sharing (LSS) SIOs (thousands) </t>
  </si>
  <si>
    <r>
      <t>Average retail bundle and standalone data revenue per user per month ($)</t>
    </r>
    <r>
      <rPr>
        <vertAlign val="superscript"/>
        <sz val="10"/>
        <rFont val="Arial"/>
        <family val="2"/>
      </rPr>
      <t xml:space="preserve"> (iv)</t>
    </r>
  </si>
  <si>
    <r>
      <t>Average retail standalone fixed voice revenue per user per month ($)</t>
    </r>
    <r>
      <rPr>
        <vertAlign val="superscript"/>
        <sz val="10"/>
        <rFont val="Arial"/>
        <family val="2"/>
      </rPr>
      <t xml:space="preserve"> (iv)</t>
    </r>
  </si>
  <si>
    <t>Belong fixed data SIOs (thousands)</t>
  </si>
  <si>
    <r>
      <t>nbn</t>
    </r>
    <r>
      <rPr>
        <b/>
        <vertAlign val="superscript"/>
        <sz val="10"/>
        <rFont val="Arial"/>
        <family val="2"/>
      </rPr>
      <t>TM</t>
    </r>
    <r>
      <rPr>
        <b/>
        <sz val="10"/>
        <rFont val="Arial"/>
        <family val="2"/>
      </rPr>
      <t xml:space="preserve"> premise connections</t>
    </r>
  </si>
  <si>
    <t>Bundle connections (thousands)</t>
  </si>
  <si>
    <t>Belong (thousands)</t>
  </si>
  <si>
    <t>Voice only connections (thousands)</t>
  </si>
  <si>
    <r>
      <t>Total nbn</t>
    </r>
    <r>
      <rPr>
        <b/>
        <vertAlign val="superscript"/>
        <sz val="10"/>
        <rFont val="Arial"/>
        <family val="2"/>
      </rPr>
      <t>TM</t>
    </r>
    <r>
      <rPr>
        <b/>
        <sz val="10"/>
        <rFont val="Arial"/>
        <family val="2"/>
      </rPr>
      <t xml:space="preserve"> premise connections</t>
    </r>
  </si>
  <si>
    <t>ISDN access SIOs (thousands)</t>
  </si>
  <si>
    <t xml:space="preserve">IPVPN access SIOs (thousands) </t>
  </si>
  <si>
    <t xml:space="preserve">Mobiles </t>
  </si>
  <si>
    <t xml:space="preserve">Total retail mobile SIOs (thousands) </t>
  </si>
  <si>
    <t xml:space="preserve">Postpaid handheld mobile SIOs (thousands) </t>
  </si>
  <si>
    <r>
      <t>Belong postpaid handheld mobile SIOs (thousands)</t>
    </r>
    <r>
      <rPr>
        <vertAlign val="superscript"/>
        <sz val="10"/>
        <rFont val="Arial"/>
        <family val="2"/>
      </rPr>
      <t xml:space="preserve"> (iv)</t>
    </r>
  </si>
  <si>
    <t>Mobile broadband (data cards) SIOs (thousands)</t>
  </si>
  <si>
    <r>
      <t xml:space="preserve">Prepaid mobile handheld unique users (thousands) </t>
    </r>
    <r>
      <rPr>
        <vertAlign val="superscript"/>
        <sz val="10"/>
        <rFont val="Arial"/>
        <family val="2"/>
      </rPr>
      <t>(vi)</t>
    </r>
  </si>
  <si>
    <t xml:space="preserve">Internet of Things (IoT) SIOs (thousands) </t>
  </si>
  <si>
    <t xml:space="preserve">Satellite SIOs (thousands) </t>
  </si>
  <si>
    <t xml:space="preserve">Total wholesale mobile SIOs (thousands) </t>
  </si>
  <si>
    <t>Average postpaid handheld revenue per user per month ($)</t>
  </si>
  <si>
    <t xml:space="preserve">Average prepaid handheld revenue per user per month ($) </t>
  </si>
  <si>
    <t>Average mobile broadband revenue per user per month ($)</t>
  </si>
  <si>
    <t xml:space="preserve">Premium pay TV </t>
  </si>
  <si>
    <t xml:space="preserve">Foxtel from Telstra (thousands) </t>
  </si>
  <si>
    <t xml:space="preserve">Labour </t>
  </si>
  <si>
    <t>Full time staff equivalents incl. contractor/agency labour</t>
  </si>
  <si>
    <t>(iv) Belong mobile SIOs are included in postpaid handheld mobile SIOs.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</si>
</sst>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  <numFmt numFmtId="167" formatCode="_-* #,##0_-;[Red]\(#,##0\);_-* &quot;-&quot;_-;_-@_-"/>
    <numFmt numFmtId="168" formatCode="_(* #,##0_);_(* \(#,##0\);_(* &quot;-&quot;??_);_(@_)"/>
    <numFmt numFmtId="169" formatCode="0.0;\(0.0\)"/>
    <numFmt numFmtId="170" formatCode="#,##0,,;\(#,##0,,\)"/>
    <numFmt numFmtId="171" formatCode="0.0%;[Red]\(0.0%\)"/>
    <numFmt numFmtId="172" formatCode="0.0\ \p\p;\(0.0\)\ \p\p"/>
    <numFmt numFmtId="173" formatCode="_-* #,##0.0_-;\-* #,##0.0_-;_-* &quot;-&quot;??_-;_-@_-"/>
    <numFmt numFmtId="174" formatCode="_-* #,##0.0_-;\(#,##0.0\);_-* &quot;-&quot;_-;_-@_-"/>
    <numFmt numFmtId="175" formatCode="_(* #,##0.00_);_(* \(#,##0.00\);_(* &quot;-&quot;??_);_(@_)"/>
    <numFmt numFmtId="176" formatCode="#,##0_);\(#,##0\)"/>
    <numFmt numFmtId="177" formatCode="#,##0.0_);[Red]\(#,##0.0\)"/>
    <numFmt numFmtId="178" formatCode="#,##0.0;\(#,##0.0\)"/>
    <numFmt numFmtId="179" formatCode="#,##0.00;\(#,##0.00\)"/>
    <numFmt numFmtId="180" formatCode="#,##0.0_);\(#,##0.0\)"/>
    <numFmt numFmtId="181" formatCode="#,##0,;\(#,##0,\)"/>
    <numFmt numFmtId="182" formatCode="0%;[Red]\(0%\)"/>
    <numFmt numFmtId="183" formatCode="0.0%;\(0.0%\)"/>
    <numFmt numFmtId="184" formatCode="0.0%;\(0.0%\);\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Harmony Text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Harmony Text"/>
      <family val="2"/>
    </font>
    <font>
      <sz val="10"/>
      <name val="MS Sans Serif"/>
      <family val="2"/>
    </font>
    <font>
      <sz val="10"/>
      <color rgb="FF00B0F0"/>
      <name val="Arial"/>
      <family val="2"/>
    </font>
    <font>
      <sz val="8"/>
      <color theme="1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9"/>
      <color rgb="FFFFFFFF"/>
      <name val="Arial"/>
      <family val="2"/>
    </font>
    <font>
      <b/>
      <sz val="8"/>
      <color theme="0"/>
      <name val="Arial"/>
      <family val="2"/>
    </font>
    <font>
      <vertAlign val="superscript"/>
      <sz val="8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ont="0" applyFill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38" fontId="4" fillId="0" borderId="2" applyBorder="0" applyAlignment="0" applyProtection="0"/>
    <xf numFmtId="9" fontId="2" fillId="0" borderId="0" applyFont="0" applyFill="0" applyBorder="0" applyAlignment="0" applyProtection="0"/>
    <xf numFmtId="49" fontId="16" fillId="0" borderId="0" applyFill="0" applyBorder="0" applyAlignment="0" applyProtection="0"/>
    <xf numFmtId="0" fontId="4" fillId="0" borderId="0" applyNumberFormat="0" applyFill="0" applyBorder="0" applyProtection="0">
      <alignment vertical="center"/>
    </xf>
    <xf numFmtId="168" fontId="4" fillId="0" borderId="0" applyProtection="0">
      <alignment horizontal="right" vertical="center"/>
    </xf>
    <xf numFmtId="175" fontId="2" fillId="0" borderId="0" applyFont="0" applyFill="0" applyBorder="0" applyAlignment="0" applyProtection="0"/>
    <xf numFmtId="0" fontId="17" fillId="0" borderId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2" applyNumberFormat="0" applyFill="0" applyProtection="0">
      <alignment horizontal="right"/>
    </xf>
  </cellStyleXfs>
  <cellXfs count="345">
    <xf numFmtId="0" fontId="0" fillId="0" borderId="0" xfId="0"/>
    <xf numFmtId="0" fontId="3" fillId="2" borderId="0" xfId="3" applyFont="1" applyFill="1"/>
    <xf numFmtId="0" fontId="3" fillId="0" borderId="0" xfId="3" applyFont="1"/>
    <xf numFmtId="166" fontId="3" fillId="2" borderId="0" xfId="3" applyNumberFormat="1" applyFont="1" applyFill="1" applyBorder="1"/>
    <xf numFmtId="166" fontId="3" fillId="2" borderId="0" xfId="3" applyNumberFormat="1" applyFont="1" applyFill="1"/>
    <xf numFmtId="0" fontId="3" fillId="0" borderId="0" xfId="0" applyFont="1"/>
    <xf numFmtId="164" fontId="0" fillId="2" borderId="0" xfId="1" applyNumberFormat="1" applyFont="1" applyFill="1"/>
    <xf numFmtId="0" fontId="3" fillId="2" borderId="0" xfId="0" applyFont="1" applyFill="1"/>
    <xf numFmtId="0" fontId="4" fillId="2" borderId="0" xfId="4" applyNumberFormat="1" applyFont="1" applyFill="1" applyBorder="1"/>
    <xf numFmtId="167" fontId="4" fillId="2" borderId="0" xfId="4" applyNumberFormat="1" applyFont="1" applyFill="1" applyBorder="1"/>
    <xf numFmtId="0" fontId="4" fillId="2" borderId="0" xfId="4" applyFont="1" applyFill="1"/>
    <xf numFmtId="166" fontId="4" fillId="2" borderId="0" xfId="4" applyNumberFormat="1" applyFont="1" applyFill="1"/>
    <xf numFmtId="0" fontId="5" fillId="2" borderId="0" xfId="5" applyFont="1" applyFill="1"/>
    <xf numFmtId="0" fontId="5" fillId="2" borderId="0" xfId="6" applyFont="1" applyFill="1" applyBorder="1" applyAlignment="1">
      <alignment horizontal="center"/>
    </xf>
    <xf numFmtId="167" fontId="4" fillId="2" borderId="0" xfId="6" applyNumberFormat="1" applyFont="1" applyFill="1" applyBorder="1" applyAlignment="1">
      <alignment horizontal="center"/>
    </xf>
    <xf numFmtId="168" fontId="4" fillId="2" borderId="0" xfId="6" applyNumberFormat="1" applyFont="1" applyFill="1" applyBorder="1" applyAlignment="1">
      <alignment horizontal="center"/>
    </xf>
    <xf numFmtId="0" fontId="4" fillId="2" borderId="1" xfId="6" applyFont="1" applyFill="1" applyBorder="1"/>
    <xf numFmtId="0" fontId="5" fillId="2" borderId="1" xfId="6" applyFont="1" applyFill="1" applyBorder="1"/>
    <xf numFmtId="0" fontId="8" fillId="2" borderId="0" xfId="6" applyFont="1" applyFill="1" applyBorder="1" applyAlignment="1">
      <alignment horizontal="right"/>
    </xf>
    <xf numFmtId="0" fontId="4" fillId="2" borderId="0" xfId="8" applyFont="1" applyFill="1" applyBorder="1"/>
    <xf numFmtId="0" fontId="5" fillId="2" borderId="3" xfId="6" applyFont="1" applyFill="1" applyBorder="1"/>
    <xf numFmtId="0" fontId="4" fillId="2" borderId="3" xfId="8" applyFont="1" applyFill="1" applyBorder="1"/>
    <xf numFmtId="0" fontId="10" fillId="2" borderId="1" xfId="6" applyFont="1" applyFill="1" applyBorder="1"/>
    <xf numFmtId="0" fontId="4" fillId="2" borderId="0" xfId="8" applyFont="1" applyFill="1"/>
    <xf numFmtId="9" fontId="4" fillId="2" borderId="0" xfId="11" applyFont="1" applyFill="1" applyBorder="1" applyAlignment="1">
      <alignment horizontal="right"/>
    </xf>
    <xf numFmtId="0" fontId="4" fillId="2" borderId="0" xfId="5" applyFont="1" applyFill="1"/>
    <xf numFmtId="166" fontId="12" fillId="2" borderId="0" xfId="10" applyNumberFormat="1" applyFont="1" applyFill="1" applyBorder="1"/>
    <xf numFmtId="169" fontId="4" fillId="2" borderId="0" xfId="10" applyNumberFormat="1" applyFont="1" applyFill="1" applyBorder="1" applyAlignment="1">
      <alignment horizontal="right"/>
    </xf>
    <xf numFmtId="166" fontId="12" fillId="2" borderId="1" xfId="10" applyNumberFormat="1" applyFont="1" applyFill="1" applyBorder="1"/>
    <xf numFmtId="166" fontId="4" fillId="2" borderId="0" xfId="10" applyNumberFormat="1" applyFont="1" applyFill="1" applyBorder="1"/>
    <xf numFmtId="166" fontId="12" fillId="2" borderId="2" xfId="10" applyNumberFormat="1" applyFont="1" applyFill="1" applyBorder="1"/>
    <xf numFmtId="166" fontId="4" fillId="2" borderId="0" xfId="10" quotePrefix="1" applyNumberFormat="1" applyFont="1" applyFill="1" applyBorder="1"/>
    <xf numFmtId="166" fontId="12" fillId="2" borderId="4" xfId="10" applyNumberFormat="1" applyFont="1" applyFill="1" applyBorder="1"/>
    <xf numFmtId="170" fontId="12" fillId="2" borderId="0" xfId="10" applyNumberFormat="1" applyFont="1" applyFill="1" applyBorder="1"/>
    <xf numFmtId="0" fontId="10" fillId="2" borderId="0" xfId="5" applyFont="1" applyFill="1"/>
    <xf numFmtId="0" fontId="4" fillId="2" borderId="0" xfId="5" applyFont="1" applyFill="1" applyBorder="1"/>
    <xf numFmtId="171" fontId="4" fillId="2" borderId="0" xfId="10" applyNumberFormat="1" applyFont="1" applyFill="1" applyBorder="1" applyAlignment="1">
      <alignment horizontal="right"/>
    </xf>
    <xf numFmtId="172" fontId="4" fillId="2" borderId="0" xfId="10" applyNumberFormat="1" applyFont="1" applyFill="1" applyBorder="1" applyAlignment="1">
      <alignment horizontal="right"/>
    </xf>
    <xf numFmtId="171" fontId="4" fillId="2" borderId="0" xfId="10" applyNumberFormat="1" applyFont="1" applyFill="1" applyBorder="1" applyAlignment="1">
      <alignment horizontal="right" wrapText="1"/>
    </xf>
    <xf numFmtId="0" fontId="10" fillId="2" borderId="0" xfId="5" applyFont="1" applyFill="1" applyBorder="1"/>
    <xf numFmtId="174" fontId="4" fillId="2" borderId="0" xfId="10" applyNumberFormat="1" applyFont="1" applyFill="1" applyBorder="1"/>
    <xf numFmtId="0" fontId="13" fillId="2" borderId="0" xfId="5" quotePrefix="1" applyFont="1" applyFill="1"/>
    <xf numFmtId="0" fontId="4" fillId="2" borderId="0" xfId="3" applyFont="1" applyFill="1"/>
    <xf numFmtId="0" fontId="13" fillId="2" borderId="0" xfId="5" applyFont="1" applyFill="1"/>
    <xf numFmtId="0" fontId="4" fillId="2" borderId="0" xfId="6" applyFont="1" applyFill="1" applyBorder="1"/>
    <xf numFmtId="0" fontId="4" fillId="2" borderId="0" xfId="5" applyFont="1" applyFill="1" applyBorder="1" applyAlignment="1">
      <alignment horizontal="left" indent="1"/>
    </xf>
    <xf numFmtId="166" fontId="12" fillId="2" borderId="3" xfId="10" applyNumberFormat="1" applyFont="1" applyFill="1" applyBorder="1"/>
    <xf numFmtId="0" fontId="5" fillId="2" borderId="0" xfId="5" applyFont="1" applyFill="1" applyBorder="1"/>
    <xf numFmtId="0" fontId="13" fillId="2" borderId="0" xfId="3" applyFont="1" applyFill="1" applyAlignment="1">
      <alignment horizontal="left"/>
    </xf>
    <xf numFmtId="0" fontId="14" fillId="2" borderId="0" xfId="3" applyFont="1" applyFill="1"/>
    <xf numFmtId="0" fontId="13" fillId="2" borderId="0" xfId="3" quotePrefix="1" applyFont="1" applyFill="1" applyAlignment="1">
      <alignment horizontal="left"/>
    </xf>
    <xf numFmtId="0" fontId="15" fillId="2" borderId="0" xfId="3" applyFont="1" applyFill="1" applyAlignment="1">
      <alignment horizontal="left"/>
    </xf>
    <xf numFmtId="167" fontId="4" fillId="2" borderId="0" xfId="4" applyNumberFormat="1" applyFont="1" applyFill="1"/>
    <xf numFmtId="166" fontId="4" fillId="2" borderId="3" xfId="10" applyNumberFormat="1" applyFont="1" applyFill="1" applyBorder="1"/>
    <xf numFmtId="0" fontId="4" fillId="2" borderId="3" xfId="6" applyFont="1" applyFill="1" applyBorder="1"/>
    <xf numFmtId="0" fontId="0" fillId="2" borderId="0" xfId="0" applyFill="1"/>
    <xf numFmtId="0" fontId="2" fillId="2" borderId="0" xfId="3" applyFill="1"/>
    <xf numFmtId="49" fontId="5" fillId="2" borderId="0" xfId="12" applyNumberFormat="1" applyFont="1" applyFill="1"/>
    <xf numFmtId="0" fontId="4" fillId="2" borderId="1" xfId="8" applyFont="1" applyFill="1" applyBorder="1"/>
    <xf numFmtId="49" fontId="4" fillId="2" borderId="0" xfId="5" applyNumberFormat="1" applyFont="1" applyFill="1"/>
    <xf numFmtId="167" fontId="4" fillId="2" borderId="0" xfId="10" applyNumberFormat="1" applyFont="1" applyFill="1" applyBorder="1"/>
    <xf numFmtId="9" fontId="4" fillId="2" borderId="0" xfId="11" applyFont="1" applyFill="1"/>
    <xf numFmtId="0" fontId="10" fillId="2" borderId="0" xfId="13" applyFont="1" applyFill="1" applyBorder="1" applyProtection="1">
      <alignment vertical="center"/>
      <protection locked="0"/>
    </xf>
    <xf numFmtId="0" fontId="0" fillId="0" borderId="0" xfId="0" applyFill="1"/>
    <xf numFmtId="0" fontId="4" fillId="2" borderId="0" xfId="13" applyFill="1" applyProtection="1">
      <alignment vertical="center"/>
      <protection locked="0"/>
    </xf>
    <xf numFmtId="168" fontId="4" fillId="2" borderId="0" xfId="14" quotePrefix="1" applyFont="1" applyFill="1" applyProtection="1">
      <alignment horizontal="right" vertical="center"/>
      <protection locked="0"/>
    </xf>
    <xf numFmtId="176" fontId="4" fillId="2" borderId="0" xfId="15" applyNumberFormat="1" applyFont="1" applyFill="1" applyAlignment="1" applyProtection="1">
      <alignment vertical="center"/>
    </xf>
    <xf numFmtId="0" fontId="5" fillId="2" borderId="0" xfId="13" applyFont="1" applyFill="1" applyProtection="1">
      <alignment vertical="center"/>
      <protection locked="0"/>
    </xf>
    <xf numFmtId="168" fontId="4" fillId="2" borderId="1" xfId="14" applyFont="1" applyFill="1" applyBorder="1" applyProtection="1">
      <alignment horizontal="right" vertical="center"/>
      <protection locked="0"/>
    </xf>
    <xf numFmtId="176" fontId="4" fillId="2" borderId="1" xfId="15" applyNumberFormat="1" applyFont="1" applyFill="1" applyBorder="1" applyAlignment="1" applyProtection="1">
      <alignment vertical="center"/>
    </xf>
    <xf numFmtId="164" fontId="0" fillId="0" borderId="0" xfId="0" applyNumberFormat="1" applyFill="1"/>
    <xf numFmtId="0" fontId="5" fillId="2" borderId="0" xfId="13" applyFont="1" applyFill="1" applyBorder="1" applyProtection="1">
      <alignment vertical="center"/>
      <protection locked="0"/>
    </xf>
    <xf numFmtId="168" fontId="4" fillId="2" borderId="2" xfId="14" applyFont="1" applyFill="1" applyBorder="1" applyProtection="1">
      <alignment horizontal="right" vertical="center"/>
      <protection locked="0"/>
    </xf>
    <xf numFmtId="176" fontId="4" fillId="2" borderId="2" xfId="15" applyNumberFormat="1" applyFont="1" applyFill="1" applyBorder="1" applyAlignment="1" applyProtection="1">
      <alignment vertical="center"/>
    </xf>
    <xf numFmtId="0" fontId="10" fillId="2" borderId="0" xfId="13" applyFont="1" applyFill="1" applyProtection="1">
      <alignment vertical="center"/>
      <protection locked="0"/>
    </xf>
    <xf numFmtId="168" fontId="4" fillId="2" borderId="0" xfId="14" applyFont="1" applyFill="1" applyProtection="1">
      <alignment horizontal="right" vertical="center"/>
      <protection locked="0"/>
    </xf>
    <xf numFmtId="0" fontId="3" fillId="2" borderId="0" xfId="3" applyFont="1" applyFill="1" applyProtection="1"/>
    <xf numFmtId="0" fontId="4" fillId="2" borderId="0" xfId="13" quotePrefix="1" applyFill="1" applyProtection="1">
      <alignment vertical="center"/>
      <protection locked="0"/>
    </xf>
    <xf numFmtId="166" fontId="0" fillId="0" borderId="0" xfId="0" applyNumberFormat="1" applyFill="1"/>
    <xf numFmtId="176" fontId="4" fillId="2" borderId="0" xfId="15" applyNumberFormat="1" applyFont="1" applyFill="1" applyBorder="1" applyAlignment="1" applyProtection="1">
      <alignment vertical="center"/>
    </xf>
    <xf numFmtId="49" fontId="4" fillId="2" borderId="0" xfId="13" applyNumberFormat="1" applyFill="1" applyProtection="1">
      <alignment vertical="center"/>
      <protection locked="0"/>
    </xf>
    <xf numFmtId="0" fontId="5" fillId="2" borderId="0" xfId="8" applyFont="1" applyFill="1"/>
    <xf numFmtId="177" fontId="4" fillId="2" borderId="0" xfId="16" applyNumberFormat="1" applyFont="1" applyFill="1" applyProtection="1"/>
    <xf numFmtId="0" fontId="10" fillId="2" borderId="0" xfId="13" quotePrefix="1" applyFont="1" applyFill="1" applyProtection="1">
      <alignment vertical="center"/>
      <protection locked="0"/>
    </xf>
    <xf numFmtId="168" fontId="4" fillId="2" borderId="0" xfId="14" applyFill="1" applyProtection="1">
      <alignment horizontal="right" vertical="center"/>
      <protection locked="0"/>
    </xf>
    <xf numFmtId="168" fontId="4" fillId="2" borderId="0" xfId="14" quotePrefix="1" applyFill="1" applyProtection="1">
      <alignment horizontal="right" vertical="center"/>
      <protection locked="0"/>
    </xf>
    <xf numFmtId="168" fontId="4" fillId="2" borderId="4" xfId="14" applyFill="1" applyBorder="1" applyProtection="1">
      <alignment horizontal="right" vertical="center"/>
      <protection locked="0"/>
    </xf>
    <xf numFmtId="176" fontId="4" fillId="2" borderId="4" xfId="15" applyNumberFormat="1" applyFont="1" applyFill="1" applyBorder="1" applyAlignment="1" applyProtection="1">
      <alignment vertical="center"/>
    </xf>
    <xf numFmtId="0" fontId="0" fillId="2" borderId="0" xfId="0" applyFont="1" applyFill="1"/>
    <xf numFmtId="0" fontId="0" fillId="0" borderId="0" xfId="0" quotePrefix="1" applyFill="1"/>
    <xf numFmtId="0" fontId="8" fillId="2" borderId="0" xfId="0" applyFont="1" applyFill="1"/>
    <xf numFmtId="0" fontId="4" fillId="0" borderId="0" xfId="4" applyFont="1"/>
    <xf numFmtId="164" fontId="3" fillId="0" borderId="0" xfId="1" applyNumberFormat="1" applyFont="1"/>
    <xf numFmtId="164" fontId="18" fillId="2" borderId="0" xfId="1" applyNumberFormat="1" applyFont="1" applyFill="1"/>
    <xf numFmtId="164" fontId="18" fillId="0" borderId="0" xfId="1" applyNumberFormat="1" applyFont="1"/>
    <xf numFmtId="166" fontId="3" fillId="0" borderId="0" xfId="0" applyNumberFormat="1" applyFont="1"/>
    <xf numFmtId="166" fontId="3" fillId="2" borderId="0" xfId="0" applyNumberFormat="1" applyFont="1" applyFill="1"/>
    <xf numFmtId="178" fontId="12" fillId="2" borderId="0" xfId="10" applyNumberFormat="1" applyFont="1" applyFill="1" applyBorder="1"/>
    <xf numFmtId="0" fontId="19" fillId="2" borderId="0" xfId="0" applyFont="1" applyFill="1"/>
    <xf numFmtId="0" fontId="19" fillId="2" borderId="0" xfId="0" applyFont="1" applyFill="1" applyBorder="1"/>
    <xf numFmtId="0" fontId="3" fillId="0" borderId="0" xfId="3" quotePrefix="1" applyFont="1"/>
    <xf numFmtId="0" fontId="5" fillId="2" borderId="3" xfId="6" applyFont="1" applyFill="1" applyBorder="1" applyAlignment="1"/>
    <xf numFmtId="0" fontId="5" fillId="2" borderId="0" xfId="6" applyFont="1" applyFill="1" applyBorder="1" applyAlignment="1"/>
    <xf numFmtId="0" fontId="4" fillId="2" borderId="0" xfId="6" applyFont="1" applyFill="1" applyBorder="1" applyAlignment="1"/>
    <xf numFmtId="0" fontId="4" fillId="2" borderId="3" xfId="7" applyFont="1" applyFill="1" applyBorder="1"/>
    <xf numFmtId="0" fontId="4" fillId="2" borderId="0" xfId="17" applyFont="1" applyFill="1" applyBorder="1"/>
    <xf numFmtId="167" fontId="5" fillId="2" borderId="0" xfId="7" applyNumberFormat="1" applyFont="1" applyFill="1" applyBorder="1" applyAlignment="1">
      <alignment horizontal="centerContinuous"/>
    </xf>
    <xf numFmtId="167" fontId="4" fillId="2" borderId="0" xfId="7" applyNumberFormat="1" applyFont="1" applyFill="1" applyBorder="1" applyAlignment="1">
      <alignment horizontal="centerContinuous"/>
    </xf>
    <xf numFmtId="0" fontId="4" fillId="2" borderId="0" xfId="18" applyFont="1" applyFill="1" applyBorder="1" applyAlignment="1">
      <alignment horizontal="right"/>
    </xf>
    <xf numFmtId="0" fontId="4" fillId="2" borderId="3" xfId="17" applyFont="1" applyFill="1" applyBorder="1"/>
    <xf numFmtId="38" fontId="4" fillId="2" borderId="0" xfId="5" applyNumberFormat="1" applyFont="1" applyFill="1"/>
    <xf numFmtId="40" fontId="12" fillId="2" borderId="0" xfId="10" applyNumberFormat="1" applyFont="1" applyFill="1" applyBorder="1"/>
    <xf numFmtId="179" fontId="12" fillId="2" borderId="0" xfId="10" applyNumberFormat="1" applyFont="1" applyFill="1" applyBorder="1"/>
    <xf numFmtId="166" fontId="3" fillId="0" borderId="0" xfId="3" applyNumberFormat="1" applyFont="1"/>
    <xf numFmtId="169" fontId="4" fillId="0" borderId="0" xfId="17" applyNumberFormat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43" fontId="3" fillId="0" borderId="0" xfId="1" applyFont="1"/>
    <xf numFmtId="0" fontId="3" fillId="2" borderId="0" xfId="17" applyFont="1" applyFill="1"/>
    <xf numFmtId="171" fontId="5" fillId="2" borderId="0" xfId="17" applyNumberFormat="1" applyFont="1" applyFill="1" applyBorder="1" applyAlignment="1">
      <alignment horizontal="right"/>
    </xf>
    <xf numFmtId="165" fontId="3" fillId="0" borderId="0" xfId="2" applyNumberFormat="1" applyFont="1"/>
    <xf numFmtId="180" fontId="4" fillId="2" borderId="3" xfId="17" applyNumberFormat="1" applyFont="1" applyFill="1" applyBorder="1"/>
    <xf numFmtId="38" fontId="5" fillId="2" borderId="0" xfId="5" applyNumberFormat="1" applyFont="1" applyFill="1"/>
    <xf numFmtId="38" fontId="12" fillId="2" borderId="0" xfId="10" applyNumberFormat="1" applyFont="1" applyFill="1" applyBorder="1"/>
    <xf numFmtId="171" fontId="5" fillId="2" borderId="0" xfId="10" applyNumberFormat="1" applyFont="1" applyFill="1" applyBorder="1" applyAlignment="1">
      <alignment horizontal="right"/>
    </xf>
    <xf numFmtId="178" fontId="12" fillId="2" borderId="4" xfId="10" applyNumberFormat="1" applyFont="1" applyFill="1" applyBorder="1"/>
    <xf numFmtId="0" fontId="4" fillId="2" borderId="0" xfId="5" applyNumberFormat="1" applyFont="1" applyFill="1" applyBorder="1" applyAlignment="1">
      <alignment horizontal="left"/>
    </xf>
    <xf numFmtId="169" fontId="4" fillId="2" borderId="2" xfId="10" applyNumberFormat="1" applyFont="1" applyFill="1" applyBorder="1" applyAlignment="1">
      <alignment horizontal="right"/>
    </xf>
    <xf numFmtId="0" fontId="3" fillId="0" borderId="0" xfId="3" applyFont="1" applyFill="1"/>
    <xf numFmtId="171" fontId="5" fillId="0" borderId="0" xfId="10" applyNumberFormat="1" applyFont="1" applyFill="1" applyBorder="1" applyAlignment="1">
      <alignment horizontal="right"/>
    </xf>
    <xf numFmtId="38" fontId="5" fillId="2" borderId="0" xfId="5" applyNumberFormat="1" applyFont="1" applyFill="1" applyBorder="1"/>
    <xf numFmtId="38" fontId="11" fillId="2" borderId="0" xfId="10" applyNumberFormat="1" applyFont="1" applyFill="1" applyBorder="1"/>
    <xf numFmtId="38" fontId="4" fillId="2" borderId="0" xfId="5" applyNumberFormat="1" applyFont="1" applyFill="1" applyBorder="1"/>
    <xf numFmtId="38" fontId="4" fillId="2" borderId="0" xfId="17" applyNumberFormat="1" applyFont="1" applyFill="1" applyBorder="1"/>
    <xf numFmtId="38" fontId="4" fillId="2" borderId="0" xfId="10" applyFont="1" applyFill="1" applyBorder="1"/>
    <xf numFmtId="49" fontId="13" fillId="2" borderId="0" xfId="4" applyNumberFormat="1" applyFont="1" applyFill="1"/>
    <xf numFmtId="169" fontId="4" fillId="2" borderId="3" xfId="10" applyNumberFormat="1" applyFont="1" applyFill="1" applyBorder="1" applyAlignment="1">
      <alignment horizontal="right"/>
    </xf>
    <xf numFmtId="0" fontId="19" fillId="0" borderId="0" xfId="0" applyFont="1"/>
    <xf numFmtId="0" fontId="3" fillId="2" borderId="0" xfId="4" applyFont="1" applyFill="1" applyBorder="1"/>
    <xf numFmtId="0" fontId="4" fillId="2" borderId="1" xfId="7" applyFont="1" applyFill="1" applyBorder="1"/>
    <xf numFmtId="0" fontId="4" fillId="2" borderId="0" xfId="7" applyFont="1" applyFill="1" applyBorder="1"/>
    <xf numFmtId="167" fontId="5" fillId="2" borderId="0" xfId="7" applyNumberFormat="1" applyFont="1" applyFill="1" applyBorder="1" applyAlignment="1"/>
    <xf numFmtId="0" fontId="5" fillId="2" borderId="0" xfId="6" applyFont="1" applyFill="1" applyBorder="1"/>
    <xf numFmtId="0" fontId="4" fillId="2" borderId="0" xfId="17" applyFont="1" applyFill="1" applyBorder="1" applyAlignment="1">
      <alignment horizontal="right"/>
    </xf>
    <xf numFmtId="167" fontId="4" fillId="0" borderId="0" xfId="9" applyNumberFormat="1" applyFont="1" applyFill="1" applyBorder="1" applyAlignment="1">
      <alignment horizontal="right"/>
    </xf>
    <xf numFmtId="0" fontId="5" fillId="2" borderId="3" xfId="6" applyFont="1" applyFill="1" applyBorder="1" applyAlignment="1">
      <alignment horizontal="right"/>
    </xf>
    <xf numFmtId="9" fontId="4" fillId="2" borderId="0" xfId="11" applyFont="1" applyFill="1" applyBorder="1"/>
    <xf numFmtId="0" fontId="4" fillId="2" borderId="0" xfId="17" applyFont="1" applyFill="1"/>
    <xf numFmtId="38" fontId="4" fillId="2" borderId="0" xfId="10" applyFont="1" applyFill="1" applyBorder="1" applyAlignment="1">
      <alignment horizontal="right"/>
    </xf>
    <xf numFmtId="9" fontId="4" fillId="2" borderId="0" xfId="11" quotePrefix="1" applyFont="1" applyFill="1" applyBorder="1" applyAlignment="1">
      <alignment horizontal="right"/>
    </xf>
    <xf numFmtId="167" fontId="5" fillId="2" borderId="0" xfId="10" applyNumberFormat="1" applyFont="1" applyFill="1" applyBorder="1" applyAlignment="1">
      <alignment horizontal="right"/>
    </xf>
    <xf numFmtId="167" fontId="12" fillId="2" borderId="0" xfId="10" applyNumberFormat="1" applyFont="1" applyFill="1" applyBorder="1"/>
    <xf numFmtId="169" fontId="5" fillId="2" borderId="0" xfId="10" applyNumberFormat="1" applyFont="1" applyFill="1" applyBorder="1" applyAlignment="1">
      <alignment horizontal="right"/>
    </xf>
    <xf numFmtId="0" fontId="3" fillId="2" borderId="3" xfId="4" applyFont="1" applyFill="1" applyBorder="1"/>
    <xf numFmtId="167" fontId="12" fillId="2" borderId="3" xfId="10" applyNumberFormat="1" applyFont="1" applyFill="1" applyBorder="1"/>
    <xf numFmtId="167" fontId="4" fillId="2" borderId="0" xfId="17" applyNumberFormat="1" applyFont="1" applyFill="1" applyBorder="1"/>
    <xf numFmtId="0" fontId="22" fillId="2" borderId="0" xfId="3" applyFont="1" applyFill="1"/>
    <xf numFmtId="165" fontId="5" fillId="2" borderId="0" xfId="2" applyNumberFormat="1" applyFont="1" applyFill="1" applyBorder="1" applyAlignment="1">
      <alignment horizontal="right"/>
    </xf>
    <xf numFmtId="0" fontId="19" fillId="2" borderId="0" xfId="3" applyFont="1" applyFill="1"/>
    <xf numFmtId="0" fontId="5" fillId="2" borderId="0" xfId="6" applyFont="1" applyFill="1"/>
    <xf numFmtId="167" fontId="4" fillId="2" borderId="3" xfId="7" applyNumberFormat="1" applyFont="1" applyFill="1" applyBorder="1"/>
    <xf numFmtId="0" fontId="4" fillId="2" borderId="1" xfId="5" applyFont="1" applyFill="1" applyBorder="1"/>
    <xf numFmtId="167" fontId="5" fillId="2" borderId="1" xfId="10" applyNumberFormat="1" applyFont="1" applyFill="1" applyBorder="1"/>
    <xf numFmtId="0" fontId="4" fillId="2" borderId="0" xfId="8" applyFont="1" applyFill="1" applyBorder="1" applyAlignment="1">
      <alignment horizontal="right"/>
    </xf>
    <xf numFmtId="182" fontId="3" fillId="2" borderId="0" xfId="3" applyNumberFormat="1" applyFont="1" applyFill="1"/>
    <xf numFmtId="9" fontId="3" fillId="2" borderId="0" xfId="2" applyFont="1" applyFill="1"/>
    <xf numFmtId="0" fontId="13" fillId="2" borderId="0" xfId="5" applyFont="1" applyFill="1" applyAlignment="1">
      <alignment horizontal="left"/>
    </xf>
    <xf numFmtId="0" fontId="4" fillId="2" borderId="0" xfId="5" applyFont="1" applyFill="1" applyAlignment="1">
      <alignment horizontal="left"/>
    </xf>
    <xf numFmtId="166" fontId="5" fillId="2" borderId="0" xfId="10" applyNumberFormat="1" applyFont="1" applyFill="1" applyBorder="1" applyAlignment="1">
      <alignment horizontal="right"/>
    </xf>
    <xf numFmtId="0" fontId="3" fillId="0" borderId="0" xfId="3" applyFont="1" applyAlignment="1"/>
    <xf numFmtId="0" fontId="4" fillId="0" borderId="0" xfId="4" applyFont="1" applyAlignment="1">
      <alignment horizontal="right"/>
    </xf>
    <xf numFmtId="164" fontId="4" fillId="0" borderId="0" xfId="1" applyNumberFormat="1" applyFont="1"/>
    <xf numFmtId="0" fontId="4" fillId="0" borderId="0" xfId="4" applyFont="1" applyFill="1"/>
    <xf numFmtId="0" fontId="4" fillId="0" borderId="0" xfId="4" applyFont="1" applyAlignment="1">
      <alignment horizontal="center"/>
    </xf>
    <xf numFmtId="0" fontId="5" fillId="0" borderId="0" xfId="4" applyFont="1" applyFill="1"/>
    <xf numFmtId="0" fontId="4" fillId="0" borderId="9" xfId="4" applyFont="1" applyFill="1" applyBorder="1"/>
    <xf numFmtId="0" fontId="4" fillId="0" borderId="9" xfId="4" applyFont="1" applyFill="1" applyBorder="1" applyAlignment="1">
      <alignment horizontal="right"/>
    </xf>
    <xf numFmtId="0" fontId="4" fillId="0" borderId="10" xfId="4" applyFont="1" applyFill="1" applyBorder="1" applyAlignment="1">
      <alignment horizontal="right"/>
    </xf>
    <xf numFmtId="0" fontId="23" fillId="0" borderId="0" xfId="4" applyFont="1"/>
    <xf numFmtId="38" fontId="4" fillId="0" borderId="9" xfId="4" applyNumberFormat="1" applyFont="1" applyFill="1" applyBorder="1"/>
    <xf numFmtId="171" fontId="5" fillId="0" borderId="10" xfId="19" applyNumberFormat="1" applyFont="1" applyFill="1" applyBorder="1" applyAlignment="1">
      <alignment horizontal="right"/>
    </xf>
    <xf numFmtId="171" fontId="5" fillId="0" borderId="9" xfId="19" applyNumberFormat="1" applyFont="1" applyFill="1" applyBorder="1" applyAlignment="1">
      <alignment horizontal="right"/>
    </xf>
    <xf numFmtId="0" fontId="5" fillId="0" borderId="0" xfId="4" applyFont="1"/>
    <xf numFmtId="0" fontId="4" fillId="0" borderId="0" xfId="4" applyFont="1" applyAlignment="1">
      <alignment horizontal="left" indent="1"/>
    </xf>
    <xf numFmtId="166" fontId="4" fillId="0" borderId="9" xfId="4" applyNumberFormat="1" applyFont="1" applyFill="1" applyBorder="1"/>
    <xf numFmtId="183" fontId="4" fillId="0" borderId="10" xfId="19" applyNumberFormat="1" applyFont="1" applyFill="1" applyBorder="1" applyAlignment="1">
      <alignment horizontal="right"/>
    </xf>
    <xf numFmtId="0" fontId="4" fillId="0" borderId="0" xfId="4" applyFont="1" applyAlignment="1">
      <alignment horizontal="left"/>
    </xf>
    <xf numFmtId="40" fontId="4" fillId="0" borderId="9" xfId="4" applyNumberFormat="1" applyFont="1" applyFill="1" applyBorder="1"/>
    <xf numFmtId="171" fontId="4" fillId="0" borderId="10" xfId="19" applyNumberFormat="1" applyFont="1" applyFill="1" applyBorder="1" applyAlignment="1">
      <alignment horizontal="right"/>
    </xf>
    <xf numFmtId="166" fontId="5" fillId="0" borderId="11" xfId="4" applyNumberFormat="1" applyFont="1" applyFill="1" applyBorder="1"/>
    <xf numFmtId="0" fontId="4" fillId="0" borderId="0" xfId="4" applyFont="1" applyBorder="1"/>
    <xf numFmtId="0" fontId="4" fillId="0" borderId="0" xfId="4" applyFont="1" applyFill="1" applyBorder="1"/>
    <xf numFmtId="184" fontId="4" fillId="0" borderId="10" xfId="19" applyNumberFormat="1" applyFont="1" applyFill="1" applyBorder="1" applyAlignment="1">
      <alignment horizontal="right"/>
    </xf>
    <xf numFmtId="166" fontId="4" fillId="0" borderId="7" xfId="4" applyNumberFormat="1" applyFont="1" applyFill="1" applyBorder="1"/>
    <xf numFmtId="0" fontId="13" fillId="0" borderId="0" xfId="4" applyFont="1" applyFill="1"/>
    <xf numFmtId="0" fontId="5" fillId="0" borderId="9" xfId="4" applyFont="1" applyFill="1" applyBorder="1"/>
    <xf numFmtId="0" fontId="5" fillId="0" borderId="5" xfId="4" applyFont="1" applyFill="1" applyBorder="1"/>
    <xf numFmtId="0" fontId="23" fillId="0" borderId="0" xfId="4" applyFont="1" applyFill="1"/>
    <xf numFmtId="38" fontId="5" fillId="0" borderId="9" xfId="4" applyNumberFormat="1" applyFont="1" applyFill="1" applyBorder="1" applyAlignment="1">
      <alignment horizontal="right"/>
    </xf>
    <xf numFmtId="38" fontId="5" fillId="0" borderId="9" xfId="4" applyNumberFormat="1" applyFont="1" applyFill="1" applyBorder="1"/>
    <xf numFmtId="0" fontId="4" fillId="0" borderId="0" xfId="4" applyFont="1" applyFill="1" applyAlignment="1">
      <alignment horizontal="left" indent="2"/>
    </xf>
    <xf numFmtId="166" fontId="5" fillId="0" borderId="5" xfId="4" applyNumberFormat="1" applyFont="1" applyFill="1" applyBorder="1"/>
    <xf numFmtId="166" fontId="5" fillId="0" borderId="9" xfId="4" applyNumberFormat="1" applyFont="1" applyFill="1" applyBorder="1"/>
    <xf numFmtId="164" fontId="5" fillId="0" borderId="0" xfId="1" applyNumberFormat="1" applyFont="1"/>
    <xf numFmtId="0" fontId="4" fillId="0" borderId="0" xfId="4" applyFont="1" applyBorder="1" applyAlignment="1">
      <alignment horizontal="left" indent="1"/>
    </xf>
    <xf numFmtId="166" fontId="5" fillId="0" borderId="13" xfId="4" applyNumberFormat="1" applyFont="1" applyFill="1" applyBorder="1"/>
    <xf numFmtId="0" fontId="13" fillId="0" borderId="0" xfId="3" applyFont="1" applyFill="1" applyAlignment="1">
      <alignment horizontal="left"/>
    </xf>
    <xf numFmtId="38" fontId="5" fillId="0" borderId="0" xfId="4" applyNumberFormat="1" applyFont="1"/>
    <xf numFmtId="38" fontId="5" fillId="0" borderId="0" xfId="4" applyNumberFormat="1" applyFont="1" applyFill="1"/>
    <xf numFmtId="0" fontId="13" fillId="0" borderId="0" xfId="3" quotePrefix="1" applyFont="1" applyFill="1" applyAlignment="1">
      <alignment horizontal="left"/>
    </xf>
    <xf numFmtId="166" fontId="5" fillId="0" borderId="7" xfId="4" applyNumberFormat="1" applyFont="1" applyFill="1" applyBorder="1"/>
    <xf numFmtId="166" fontId="4" fillId="0" borderId="0" xfId="4" applyNumberFormat="1" applyFont="1"/>
    <xf numFmtId="166" fontId="5" fillId="0" borderId="0" xfId="4" applyNumberFormat="1" applyFont="1"/>
    <xf numFmtId="0" fontId="3" fillId="2" borderId="0" xfId="3" applyFont="1" applyFill="1" applyBorder="1"/>
    <xf numFmtId="184" fontId="4" fillId="0" borderId="8" xfId="19" applyNumberFormat="1" applyFont="1" applyFill="1" applyBorder="1" applyAlignment="1">
      <alignment horizontal="right"/>
    </xf>
    <xf numFmtId="10" fontId="3" fillId="0" borderId="0" xfId="2" applyNumberFormat="1" applyFont="1"/>
    <xf numFmtId="43" fontId="12" fillId="2" borderId="0" xfId="1" applyFont="1" applyFill="1" applyBorder="1"/>
    <xf numFmtId="165" fontId="4" fillId="0" borderId="0" xfId="2" applyNumberFormat="1" applyFont="1"/>
    <xf numFmtId="166" fontId="12" fillId="0" borderId="2" xfId="10" applyNumberFormat="1" applyFont="1" applyFill="1" applyBorder="1"/>
    <xf numFmtId="43" fontId="0" fillId="0" borderId="0" xfId="0" applyNumberFormat="1"/>
    <xf numFmtId="0" fontId="5" fillId="0" borderId="0" xfId="4" applyFont="1" applyAlignment="1">
      <alignment horizontal="left"/>
    </xf>
    <xf numFmtId="166" fontId="11" fillId="2" borderId="0" xfId="10" applyNumberFormat="1" applyFont="1" applyFill="1" applyBorder="1"/>
    <xf numFmtId="183" fontId="4" fillId="0" borderId="8" xfId="19" applyNumberFormat="1" applyFont="1" applyFill="1" applyBorder="1" applyAlignment="1">
      <alignment horizontal="right"/>
    </xf>
    <xf numFmtId="183" fontId="5" fillId="0" borderId="10" xfId="19" applyNumberFormat="1" applyFont="1" applyFill="1" applyBorder="1" applyAlignment="1">
      <alignment horizontal="right"/>
    </xf>
    <xf numFmtId="183" fontId="5" fillId="0" borderId="8" xfId="19" applyNumberFormat="1" applyFont="1" applyFill="1" applyBorder="1" applyAlignment="1">
      <alignment horizontal="right"/>
    </xf>
    <xf numFmtId="183" fontId="5" fillId="0" borderId="12" xfId="19" applyNumberFormat="1" applyFont="1" applyFill="1" applyBorder="1" applyAlignment="1">
      <alignment horizontal="right"/>
    </xf>
    <xf numFmtId="183" fontId="5" fillId="0" borderId="14" xfId="19" applyNumberFormat="1" applyFont="1" applyFill="1" applyBorder="1" applyAlignment="1">
      <alignment horizontal="right"/>
    </xf>
    <xf numFmtId="0" fontId="18" fillId="2" borderId="0" xfId="4" applyFont="1" applyFill="1"/>
    <xf numFmtId="167" fontId="7" fillId="4" borderId="0" xfId="9" applyNumberFormat="1" applyFont="1" applyFill="1" applyBorder="1" applyAlignment="1">
      <alignment horizontal="right"/>
    </xf>
    <xf numFmtId="167" fontId="9" fillId="4" borderId="0" xfId="9" applyNumberFormat="1" applyFont="1" applyFill="1" applyBorder="1" applyAlignment="1">
      <alignment horizontal="right"/>
    </xf>
    <xf numFmtId="0" fontId="9" fillId="4" borderId="0" xfId="9" applyFont="1" applyFill="1" applyBorder="1" applyAlignment="1">
      <alignment horizontal="right"/>
    </xf>
    <xf numFmtId="167" fontId="7" fillId="4" borderId="3" xfId="9" applyNumberFormat="1" applyFont="1" applyFill="1" applyBorder="1" applyAlignment="1">
      <alignment horizontal="right" wrapText="1"/>
    </xf>
    <xf numFmtId="167" fontId="9" fillId="4" borderId="3" xfId="9" applyNumberFormat="1" applyFont="1" applyFill="1" applyBorder="1" applyAlignment="1">
      <alignment horizontal="right" wrapText="1"/>
    </xf>
    <xf numFmtId="0" fontId="7" fillId="4" borderId="3" xfId="9" applyFont="1" applyFill="1" applyBorder="1" applyAlignment="1">
      <alignment horizontal="right"/>
    </xf>
    <xf numFmtId="0" fontId="21" fillId="4" borderId="0" xfId="4" applyFont="1" applyFill="1" applyAlignment="1">
      <alignment horizontal="center"/>
    </xf>
    <xf numFmtId="0" fontId="9" fillId="4" borderId="3" xfId="9" applyFont="1" applyFill="1" applyBorder="1" applyAlignment="1">
      <alignment horizontal="right"/>
    </xf>
    <xf numFmtId="0" fontId="3" fillId="3" borderId="0" xfId="3" applyFont="1" applyFill="1" applyBorder="1"/>
    <xf numFmtId="166" fontId="11" fillId="3" borderId="0" xfId="10" applyNumberFormat="1" applyFont="1" applyFill="1" applyBorder="1"/>
    <xf numFmtId="166" fontId="11" fillId="3" borderId="2" xfId="10" applyNumberFormat="1" applyFont="1" applyFill="1" applyBorder="1"/>
    <xf numFmtId="0" fontId="3" fillId="3" borderId="0" xfId="3" applyFont="1" applyFill="1"/>
    <xf numFmtId="166" fontId="11" fillId="3" borderId="3" xfId="10" applyNumberFormat="1" applyFont="1" applyFill="1" applyBorder="1"/>
    <xf numFmtId="166" fontId="11" fillId="3" borderId="1" xfId="10" applyNumberFormat="1" applyFont="1" applyFill="1" applyBorder="1"/>
    <xf numFmtId="166" fontId="11" fillId="3" borderId="4" xfId="10" applyNumberFormat="1" applyFont="1" applyFill="1" applyBorder="1"/>
    <xf numFmtId="170" fontId="11" fillId="3" borderId="0" xfId="10" applyNumberFormat="1" applyFont="1" applyFill="1" applyBorder="1"/>
    <xf numFmtId="171" fontId="5" fillId="3" borderId="0" xfId="10" applyNumberFormat="1" applyFont="1" applyFill="1" applyBorder="1" applyAlignment="1">
      <alignment horizontal="right"/>
    </xf>
    <xf numFmtId="173" fontId="3" fillId="3" borderId="0" xfId="1" applyNumberFormat="1" applyFont="1" applyFill="1"/>
    <xf numFmtId="164" fontId="11" fillId="3" borderId="0" xfId="1" applyNumberFormat="1" applyFont="1" applyFill="1" applyBorder="1"/>
    <xf numFmtId="164" fontId="11" fillId="3" borderId="3" xfId="1" applyNumberFormat="1" applyFont="1" applyFill="1" applyBorder="1"/>
    <xf numFmtId="43" fontId="11" fillId="3" borderId="0" xfId="1" applyFont="1" applyFill="1" applyBorder="1"/>
    <xf numFmtId="164" fontId="11" fillId="3" borderId="4" xfId="1" applyNumberFormat="1" applyFont="1" applyFill="1" applyBorder="1"/>
    <xf numFmtId="0" fontId="3" fillId="3" borderId="0" xfId="0" applyFont="1" applyFill="1"/>
    <xf numFmtId="166" fontId="3" fillId="3" borderId="0" xfId="0" applyNumberFormat="1" applyFont="1" applyFill="1"/>
    <xf numFmtId="165" fontId="11" fillId="3" borderId="0" xfId="2" applyNumberFormat="1" applyFont="1" applyFill="1" applyBorder="1"/>
    <xf numFmtId="167" fontId="4" fillId="3" borderId="0" xfId="10" applyNumberFormat="1" applyFont="1" applyFill="1" applyBorder="1" applyAlignment="1">
      <alignment horizontal="right"/>
    </xf>
    <xf numFmtId="166" fontId="5" fillId="3" borderId="0" xfId="10" applyNumberFormat="1" applyFont="1" applyFill="1" applyBorder="1" applyAlignment="1">
      <alignment horizontal="right"/>
    </xf>
    <xf numFmtId="166" fontId="5" fillId="3" borderId="3" xfId="10" applyNumberFormat="1" applyFont="1" applyFill="1" applyBorder="1" applyAlignment="1">
      <alignment horizontal="right"/>
    </xf>
    <xf numFmtId="166" fontId="5" fillId="3" borderId="4" xfId="10" applyNumberFormat="1" applyFont="1" applyFill="1" applyBorder="1" applyAlignment="1">
      <alignment horizontal="right"/>
    </xf>
    <xf numFmtId="38" fontId="4" fillId="3" borderId="0" xfId="10" applyFont="1" applyFill="1" applyBorder="1" applyAlignment="1">
      <alignment horizontal="right"/>
    </xf>
    <xf numFmtId="167" fontId="5" fillId="3" borderId="0" xfId="10" applyNumberFormat="1" applyFont="1" applyFill="1" applyBorder="1" applyAlignment="1">
      <alignment horizontal="right"/>
    </xf>
    <xf numFmtId="167" fontId="5" fillId="3" borderId="1" xfId="10" applyNumberFormat="1" applyFont="1" applyFill="1" applyBorder="1"/>
    <xf numFmtId="182" fontId="22" fillId="3" borderId="0" xfId="3" applyNumberFormat="1" applyFont="1" applyFill="1"/>
    <xf numFmtId="40" fontId="11" fillId="3" borderId="0" xfId="10" applyNumberFormat="1" applyFont="1" applyFill="1" applyBorder="1"/>
    <xf numFmtId="166" fontId="5" fillId="3" borderId="0" xfId="10" applyNumberFormat="1" applyFont="1" applyFill="1" applyBorder="1"/>
    <xf numFmtId="181" fontId="5" fillId="3" borderId="0" xfId="10" applyNumberFormat="1" applyFont="1" applyFill="1" applyBorder="1"/>
    <xf numFmtId="38" fontId="11" fillId="3" borderId="0" xfId="10" applyNumberFormat="1" applyFont="1" applyFill="1" applyBorder="1"/>
    <xf numFmtId="166" fontId="4" fillId="3" borderId="9" xfId="4" applyNumberFormat="1" applyFont="1" applyFill="1" applyBorder="1"/>
    <xf numFmtId="183" fontId="4" fillId="3" borderId="10" xfId="19" applyNumberFormat="1" applyFont="1" applyFill="1" applyBorder="1" applyAlignment="1">
      <alignment horizontal="right"/>
    </xf>
    <xf numFmtId="166" fontId="4" fillId="3" borderId="7" xfId="4" applyNumberFormat="1" applyFont="1" applyFill="1" applyBorder="1"/>
    <xf numFmtId="183" fontId="4" fillId="3" borderId="8" xfId="19" applyNumberFormat="1" applyFont="1" applyFill="1" applyBorder="1" applyAlignment="1">
      <alignment horizontal="right"/>
    </xf>
    <xf numFmtId="166" fontId="5" fillId="3" borderId="9" xfId="4" applyNumberFormat="1" applyFont="1" applyFill="1" applyBorder="1"/>
    <xf numFmtId="183" fontId="5" fillId="3" borderId="10" xfId="19" applyNumberFormat="1" applyFont="1" applyFill="1" applyBorder="1" applyAlignment="1">
      <alignment horizontal="right"/>
    </xf>
    <xf numFmtId="166" fontId="5" fillId="3" borderId="7" xfId="4" applyNumberFormat="1" applyFont="1" applyFill="1" applyBorder="1"/>
    <xf numFmtId="183" fontId="5" fillId="3" borderId="8" xfId="19" applyNumberFormat="1" applyFont="1" applyFill="1" applyBorder="1" applyAlignment="1">
      <alignment horizontal="right"/>
    </xf>
    <xf numFmtId="166" fontId="5" fillId="3" borderId="11" xfId="4" applyNumberFormat="1" applyFont="1" applyFill="1" applyBorder="1"/>
    <xf numFmtId="183" fontId="5" fillId="3" borderId="12" xfId="19" applyNumberFormat="1" applyFont="1" applyFill="1" applyBorder="1" applyAlignment="1">
      <alignment horizontal="right"/>
    </xf>
    <xf numFmtId="166" fontId="5" fillId="3" borderId="13" xfId="4" applyNumberFormat="1" applyFont="1" applyFill="1" applyBorder="1"/>
    <xf numFmtId="183" fontId="5" fillId="3" borderId="14" xfId="19" applyNumberFormat="1" applyFont="1" applyFill="1" applyBorder="1" applyAlignment="1">
      <alignment horizontal="right"/>
    </xf>
    <xf numFmtId="0" fontId="4" fillId="3" borderId="5" xfId="4" applyFont="1" applyFill="1" applyBorder="1" applyAlignment="1">
      <alignment horizontal="right"/>
    </xf>
    <xf numFmtId="0" fontId="4" fillId="3" borderId="6" xfId="4" applyFont="1" applyFill="1" applyBorder="1" applyAlignment="1">
      <alignment horizontal="right"/>
    </xf>
    <xf numFmtId="40" fontId="4" fillId="3" borderId="9" xfId="4" applyNumberFormat="1" applyFont="1" applyFill="1" applyBorder="1"/>
    <xf numFmtId="38" fontId="4" fillId="3" borderId="9" xfId="4" applyNumberFormat="1" applyFont="1" applyFill="1" applyBorder="1"/>
    <xf numFmtId="171" fontId="4" fillId="3" borderId="10" xfId="19" applyNumberFormat="1" applyFont="1" applyFill="1" applyBorder="1" applyAlignment="1">
      <alignment horizontal="right"/>
    </xf>
    <xf numFmtId="184" fontId="4" fillId="3" borderId="10" xfId="19" applyNumberFormat="1" applyFont="1" applyFill="1" applyBorder="1" applyAlignment="1">
      <alignment horizontal="right"/>
    </xf>
    <xf numFmtId="0" fontId="4" fillId="3" borderId="9" xfId="4" applyFont="1" applyFill="1" applyBorder="1"/>
    <xf numFmtId="0" fontId="4" fillId="3" borderId="10" xfId="4" applyFont="1" applyFill="1" applyBorder="1" applyAlignment="1">
      <alignment horizontal="right"/>
    </xf>
    <xf numFmtId="184" fontId="4" fillId="3" borderId="8" xfId="19" applyNumberFormat="1" applyFont="1" applyFill="1" applyBorder="1" applyAlignment="1">
      <alignment horizontal="right"/>
    </xf>
    <xf numFmtId="167" fontId="7" fillId="4" borderId="1" xfId="7" applyNumberFormat="1" applyFont="1" applyFill="1" applyBorder="1" applyAlignment="1"/>
    <xf numFmtId="167" fontId="20" fillId="4" borderId="1" xfId="7" applyNumberFormat="1" applyFont="1" applyFill="1" applyBorder="1" applyAlignment="1">
      <alignment horizontal="centerContinuous"/>
    </xf>
    <xf numFmtId="0" fontId="20" fillId="4" borderId="1" xfId="7" applyFont="1" applyFill="1" applyBorder="1" applyAlignment="1">
      <alignment horizontal="centerContinuous"/>
    </xf>
    <xf numFmtId="167" fontId="20" fillId="4" borderId="0" xfId="9" applyNumberFormat="1" applyFont="1" applyFill="1" applyBorder="1" applyAlignment="1">
      <alignment horizontal="right"/>
    </xf>
    <xf numFmtId="167" fontId="21" fillId="4" borderId="0" xfId="9" applyNumberFormat="1" applyFont="1" applyFill="1" applyBorder="1" applyAlignment="1">
      <alignment horizontal="right"/>
    </xf>
    <xf numFmtId="0" fontId="21" fillId="4" borderId="0" xfId="9" applyFont="1" applyFill="1" applyBorder="1" applyAlignment="1">
      <alignment horizontal="right"/>
    </xf>
    <xf numFmtId="0" fontId="21" fillId="4" borderId="3" xfId="9" applyFont="1" applyFill="1" applyBorder="1" applyAlignment="1">
      <alignment horizontal="right"/>
    </xf>
    <xf numFmtId="167" fontId="20" fillId="4" borderId="0" xfId="7" applyNumberFormat="1" applyFont="1" applyFill="1" applyBorder="1" applyAlignment="1"/>
    <xf numFmtId="17" fontId="7" fillId="4" borderId="0" xfId="6" applyNumberFormat="1" applyFont="1" applyFill="1" applyBorder="1" applyAlignment="1">
      <alignment horizontal="right"/>
    </xf>
    <xf numFmtId="17" fontId="9" fillId="4" borderId="0" xfId="6" applyNumberFormat="1" applyFont="1" applyFill="1" applyBorder="1" applyAlignment="1">
      <alignment horizontal="right"/>
    </xf>
    <xf numFmtId="167" fontId="20" fillId="4" borderId="3" xfId="9" applyNumberFormat="1" applyFont="1" applyFill="1" applyBorder="1" applyAlignment="1">
      <alignment horizontal="right" wrapText="1"/>
    </xf>
    <xf numFmtId="167" fontId="21" fillId="4" borderId="3" xfId="9" applyNumberFormat="1" applyFont="1" applyFill="1" applyBorder="1" applyAlignment="1">
      <alignment horizontal="right" wrapText="1"/>
    </xf>
    <xf numFmtId="0" fontId="7" fillId="4" borderId="15" xfId="4" applyNumberFormat="1" applyFont="1" applyFill="1" applyBorder="1" applyAlignment="1">
      <alignment horizontal="center" wrapText="1"/>
    </xf>
    <xf numFmtId="0" fontId="7" fillId="4" borderId="5" xfId="4" applyNumberFormat="1" applyFont="1" applyFill="1" applyBorder="1" applyAlignment="1">
      <alignment horizontal="center" wrapText="1"/>
    </xf>
    <xf numFmtId="0" fontId="7" fillId="4" borderId="6" xfId="4" applyNumberFormat="1" applyFont="1" applyFill="1" applyBorder="1" applyAlignment="1">
      <alignment horizontal="center" wrapText="1"/>
    </xf>
    <xf numFmtId="0" fontId="7" fillId="4" borderId="16" xfId="4" applyNumberFormat="1" applyFont="1" applyFill="1" applyBorder="1" applyAlignment="1">
      <alignment horizontal="center" wrapText="1"/>
    </xf>
    <xf numFmtId="0" fontId="7" fillId="4" borderId="9" xfId="4" applyNumberFormat="1" applyFont="1" applyFill="1" applyBorder="1" applyAlignment="1">
      <alignment horizontal="center" wrapText="1"/>
    </xf>
    <xf numFmtId="0" fontId="7" fillId="4" borderId="10" xfId="4" applyNumberFormat="1" applyFont="1" applyFill="1" applyBorder="1" applyAlignment="1">
      <alignment horizontal="center" wrapText="1"/>
    </xf>
    <xf numFmtId="0" fontId="26" fillId="4" borderId="17" xfId="4" applyFont="1" applyFill="1" applyBorder="1" applyAlignment="1"/>
    <xf numFmtId="14" fontId="7" fillId="4" borderId="7" xfId="4" quotePrefix="1" applyNumberFormat="1" applyFont="1" applyFill="1" applyBorder="1" applyAlignment="1">
      <alignment horizontal="center"/>
    </xf>
    <xf numFmtId="0" fontId="7" fillId="4" borderId="8" xfId="4" applyNumberFormat="1" applyFont="1" applyFill="1" applyBorder="1" applyAlignment="1">
      <alignment horizontal="center" wrapText="1"/>
    </xf>
    <xf numFmtId="14" fontId="27" fillId="4" borderId="7" xfId="4" quotePrefix="1" applyNumberFormat="1" applyFont="1" applyFill="1" applyBorder="1" applyAlignment="1">
      <alignment horizontal="center"/>
    </xf>
    <xf numFmtId="0" fontId="5" fillId="0" borderId="0" xfId="4" applyFont="1" applyAlignment="1">
      <alignment horizontal="left" indent="1"/>
    </xf>
    <xf numFmtId="165" fontId="5" fillId="0" borderId="0" xfId="2" applyNumberFormat="1" applyFont="1"/>
    <xf numFmtId="43" fontId="4" fillId="0" borderId="9" xfId="1" applyFont="1" applyFill="1" applyBorder="1"/>
    <xf numFmtId="43" fontId="4" fillId="3" borderId="9" xfId="1" applyFont="1" applyFill="1" applyBorder="1"/>
    <xf numFmtId="43" fontId="4" fillId="2" borderId="0" xfId="1" applyFont="1" applyFill="1" applyBorder="1" applyAlignment="1">
      <alignment horizontal="right"/>
    </xf>
    <xf numFmtId="0" fontId="21" fillId="4" borderId="0" xfId="4" quotePrefix="1" applyFont="1" applyFill="1" applyAlignment="1">
      <alignment horizontal="center"/>
    </xf>
    <xf numFmtId="43" fontId="4" fillId="0" borderId="10" xfId="1" applyFont="1" applyFill="1" applyBorder="1" applyAlignment="1">
      <alignment horizontal="right"/>
    </xf>
    <xf numFmtId="0" fontId="4" fillId="0" borderId="5" xfId="4" applyFont="1" applyFill="1" applyBorder="1" applyAlignment="1">
      <alignment horizontal="right"/>
    </xf>
    <xf numFmtId="0" fontId="4" fillId="0" borderId="6" xfId="4" applyFont="1" applyFill="1" applyBorder="1" applyAlignment="1">
      <alignment horizontal="right"/>
    </xf>
    <xf numFmtId="43" fontId="3" fillId="3" borderId="0" xfId="1" applyFont="1" applyFill="1" applyBorder="1"/>
    <xf numFmtId="43" fontId="11" fillId="3" borderId="2" xfId="1" applyFont="1" applyFill="1" applyBorder="1"/>
    <xf numFmtId="43" fontId="3" fillId="3" borderId="0" xfId="1" applyFont="1" applyFill="1"/>
    <xf numFmtId="43" fontId="11" fillId="3" borderId="3" xfId="1" applyFont="1" applyFill="1" applyBorder="1"/>
    <xf numFmtId="43" fontId="11" fillId="3" borderId="1" xfId="1" applyFont="1" applyFill="1" applyBorder="1"/>
    <xf numFmtId="43" fontId="11" fillId="3" borderId="4" xfId="1" applyFont="1" applyFill="1" applyBorder="1"/>
    <xf numFmtId="43" fontId="3" fillId="2" borderId="0" xfId="1" applyFont="1" applyFill="1" applyBorder="1"/>
    <xf numFmtId="43" fontId="12" fillId="2" borderId="2" xfId="1" applyFont="1" applyFill="1" applyBorder="1"/>
    <xf numFmtId="164" fontId="12" fillId="2" borderId="0" xfId="1" applyNumberFormat="1" applyFont="1" applyFill="1" applyBorder="1"/>
    <xf numFmtId="43" fontId="12" fillId="2" borderId="3" xfId="1" applyFont="1" applyFill="1" applyBorder="1"/>
    <xf numFmtId="43" fontId="12" fillId="2" borderId="1" xfId="1" applyFont="1" applyFill="1" applyBorder="1"/>
    <xf numFmtId="43" fontId="5" fillId="3" borderId="0" xfId="1" applyFont="1" applyFill="1" applyBorder="1" applyAlignment="1">
      <alignment horizontal="right"/>
    </xf>
    <xf numFmtId="43" fontId="4" fillId="0" borderId="7" xfId="1" applyFont="1" applyFill="1" applyBorder="1"/>
    <xf numFmtId="10" fontId="18" fillId="2" borderId="0" xfId="2" applyNumberFormat="1" applyFont="1" applyFill="1"/>
    <xf numFmtId="178" fontId="11" fillId="3" borderId="0" xfId="10" applyNumberFormat="1" applyFont="1" applyFill="1" applyBorder="1"/>
    <xf numFmtId="43" fontId="4" fillId="0" borderId="8" xfId="1" applyFont="1" applyFill="1" applyBorder="1" applyAlignment="1">
      <alignment horizontal="right"/>
    </xf>
    <xf numFmtId="166" fontId="5" fillId="0" borderId="0" xfId="4" applyNumberFormat="1" applyFont="1" applyFill="1" applyBorder="1"/>
    <xf numFmtId="183" fontId="5" fillId="0" borderId="0" xfId="19" applyNumberFormat="1" applyFont="1" applyFill="1" applyBorder="1" applyAlignment="1">
      <alignment horizontal="right"/>
    </xf>
    <xf numFmtId="0" fontId="20" fillId="4" borderId="0" xfId="4" quotePrefix="1" applyFont="1" applyFill="1" applyAlignment="1">
      <alignment horizontal="center"/>
    </xf>
    <xf numFmtId="167" fontId="7" fillId="4" borderId="1" xfId="7" applyNumberFormat="1" applyFont="1" applyFill="1" applyBorder="1" applyAlignment="1">
      <alignment horizontal="center" vertical="center"/>
    </xf>
    <xf numFmtId="167" fontId="7" fillId="4" borderId="0" xfId="7" applyNumberFormat="1" applyFont="1" applyFill="1" applyBorder="1" applyAlignment="1">
      <alignment horizontal="center" vertical="center"/>
    </xf>
    <xf numFmtId="0" fontId="20" fillId="4" borderId="0" xfId="4" applyFont="1" applyFill="1" applyAlignment="1">
      <alignment horizontal="center"/>
    </xf>
    <xf numFmtId="167" fontId="7" fillId="4" borderId="0" xfId="7" applyNumberFormat="1" applyFont="1" applyFill="1" applyBorder="1" applyAlignment="1">
      <alignment horizontal="center" vertical="top"/>
    </xf>
    <xf numFmtId="167" fontId="7" fillId="4" borderId="0" xfId="7" applyNumberFormat="1" applyFont="1" applyFill="1" applyBorder="1" applyAlignment="1">
      <alignment horizontal="center" wrapText="1"/>
    </xf>
    <xf numFmtId="167" fontId="7" fillId="4" borderId="1" xfId="7" applyNumberFormat="1" applyFont="1" applyFill="1" applyBorder="1" applyAlignment="1">
      <alignment horizontal="center"/>
    </xf>
    <xf numFmtId="167" fontId="9" fillId="4" borderId="0" xfId="9" quotePrefix="1" applyNumberFormat="1" applyFont="1" applyFill="1" applyBorder="1" applyAlignment="1">
      <alignment horizontal="center"/>
    </xf>
    <xf numFmtId="167" fontId="9" fillId="4" borderId="0" xfId="9" applyNumberFormat="1" applyFont="1" applyFill="1" applyBorder="1" applyAlignment="1">
      <alignment horizontal="center"/>
    </xf>
    <xf numFmtId="167" fontId="20" fillId="4" borderId="0" xfId="7" applyNumberFormat="1" applyFont="1" applyFill="1" applyBorder="1" applyAlignment="1">
      <alignment horizontal="center"/>
    </xf>
    <xf numFmtId="0" fontId="20" fillId="4" borderId="0" xfId="4" quotePrefix="1" applyFont="1" applyFill="1" applyAlignment="1">
      <alignment horizontal="center"/>
    </xf>
  </cellXfs>
  <cellStyles count="25">
    <cellStyle name="%" xfId="4" xr:uid="{00000000-0005-0000-0000-000000000000}"/>
    <cellStyle name="ColGap" xfId="17" xr:uid="{00000000-0005-0000-0000-000001000000}"/>
    <cellStyle name="ColHead" xfId="7" xr:uid="{00000000-0005-0000-0000-000002000000}"/>
    <cellStyle name="ColHeadEntry" xfId="6" xr:uid="{00000000-0005-0000-0000-000003000000}"/>
    <cellStyle name="ColHeadYear" xfId="9" xr:uid="{00000000-0005-0000-0000-000004000000}"/>
    <cellStyle name="ColHeadYear 2" xfId="18" xr:uid="{00000000-0005-0000-0000-000005000000}"/>
    <cellStyle name="ColHeadYear 4" xfId="24" xr:uid="{00000000-0005-0000-0000-000006000000}"/>
    <cellStyle name="ColNote" xfId="8" xr:uid="{00000000-0005-0000-0000-000007000000}"/>
    <cellStyle name="Comma" xfId="1" builtinId="3"/>
    <cellStyle name="Comma 6" xfId="15" xr:uid="{00000000-0005-0000-0000-000009000000}"/>
    <cellStyle name="Currency 12" xfId="23" xr:uid="{00000000-0005-0000-0000-00000B000000}"/>
    <cellStyle name="EntryDesc" xfId="5" xr:uid="{00000000-0005-0000-0000-00000C000000}"/>
    <cellStyle name="EntryDesc 3" xfId="13" xr:uid="{00000000-0005-0000-0000-00000D000000}"/>
    <cellStyle name="EntryValue" xfId="10" xr:uid="{00000000-0005-0000-0000-00000E000000}"/>
    <cellStyle name="EntryValue 4" xfId="14" xr:uid="{00000000-0005-0000-0000-00000F000000}"/>
    <cellStyle name="Normal" xfId="0" builtinId="0"/>
    <cellStyle name="Normal - Style1 2" xfId="20" xr:uid="{00000000-0005-0000-0000-000011000000}"/>
    <cellStyle name="Normal 2" xfId="3" xr:uid="{00000000-0005-0000-0000-000012000000}"/>
    <cellStyle name="Normal 58" xfId="22" xr:uid="{00000000-0005-0000-0000-000013000000}"/>
    <cellStyle name="Normal_Cash Flow Data" xfId="16" xr:uid="{00000000-0005-0000-0000-000014000000}"/>
    <cellStyle name="Percent" xfId="2" builtinId="5"/>
    <cellStyle name="Percent 2" xfId="11" xr:uid="{00000000-0005-0000-0000-000016000000}"/>
    <cellStyle name="Percent 2 2" xfId="19" xr:uid="{00000000-0005-0000-0000-000017000000}"/>
    <cellStyle name="Percent 26" xfId="21" xr:uid="{00000000-0005-0000-0000-000018000000}"/>
    <cellStyle name="TableTitle" xfId="12" xr:uid="{00000000-0005-0000-0000-000019000000}"/>
  </cellStyles>
  <dxfs count="6"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</xdr:col>
      <xdr:colOff>0</xdr:colOff>
      <xdr:row>2</xdr:row>
      <xdr:rowOff>82676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96420" y="1586865"/>
          <a:ext cx="0" cy="245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</xdr:col>
      <xdr:colOff>0</xdr:colOff>
      <xdr:row>2</xdr:row>
      <xdr:rowOff>83946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1760" y="306705"/>
          <a:ext cx="0" cy="245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d294023/LOCALS~1/Temp/Jan%2008_CDW_Physicals_Y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234455/Local%20Settings/Temporary%20Internet%20Files/OLK69/Revenue%20R%20and%20A%20Jun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0607-P-backup\0607-Profile\Profit%20and%20Loss%20by%20Resource@151013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Month"/>
      <sheetName val="Total_YTD"/>
      <sheetName val="Consumer_Month"/>
      <sheetName val="Consumer_YTD"/>
      <sheetName val="TelstraBusiness_Month"/>
      <sheetName val="TelstraBusiness_YTD"/>
      <sheetName val="Enterprise_Month"/>
      <sheetName val="Enterprise_YTD"/>
      <sheetName val="TCW_Month"/>
      <sheetName val="TCW_YTD"/>
      <sheetName val="Values"/>
    </sheetNames>
    <sheetDataSet>
      <sheetData sheetId="0">
        <row r="4">
          <cell r="J4">
            <v>39478</v>
          </cell>
        </row>
        <row r="5">
          <cell r="L5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emplate"/>
      <sheetName val="CostCentreList"/>
      <sheetName val="Values"/>
      <sheetName val="FIXED PRODUCTS"/>
      <sheetName val="MOBILES"/>
      <sheetName val="IP &amp; DATA ACCESS"/>
      <sheetName val="BUSINESS SERVICES &amp; APPLICATION"/>
      <sheetName val="PAYTV &amp; DIRECTORY"/>
      <sheetName val="OFFSHORE &amp; OTHER MINOR ITEMS"/>
    </sheetNames>
    <sheetDataSet>
      <sheetData sheetId="0" refreshError="1"/>
      <sheetData sheetId="1" refreshError="1"/>
      <sheetData sheetId="2" refreshError="1">
        <row r="9">
          <cell r="E9" t="str">
            <v>Tlg</v>
          </cell>
        </row>
      </sheetData>
      <sheetData sheetId="3" refreshError="1">
        <row r="20">
          <cell r="C20" t="str">
            <v>April 2010</v>
          </cell>
        </row>
        <row r="21">
          <cell r="B21" t="str">
            <v>Apr</v>
          </cell>
          <cell r="C21" t="str">
            <v>April 2009</v>
          </cell>
        </row>
        <row r="22">
          <cell r="B22" t="str">
            <v>2009/2010</v>
          </cell>
        </row>
        <row r="23">
          <cell r="B23" t="str">
            <v>2008/2009</v>
          </cell>
        </row>
        <row r="24">
          <cell r="B24" t="str">
            <v>TELSTRA AUSTRALIA - GROUP (TELG)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50853707"/>
      <sheetName val="Contro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8.bin"/><Relationship Id="rId3" Type="http://schemas.openxmlformats.org/officeDocument/2006/relationships/customProperty" Target="../customProperty13.bin"/><Relationship Id="rId7" Type="http://schemas.openxmlformats.org/officeDocument/2006/relationships/customProperty" Target="../customProperty17.bin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16.bin"/><Relationship Id="rId11" Type="http://schemas.openxmlformats.org/officeDocument/2006/relationships/customProperty" Target="../customProperty21.bin"/><Relationship Id="rId5" Type="http://schemas.openxmlformats.org/officeDocument/2006/relationships/customProperty" Target="../customProperty15.bin"/><Relationship Id="rId10" Type="http://schemas.openxmlformats.org/officeDocument/2006/relationships/customProperty" Target="../customProperty20.bin"/><Relationship Id="rId4" Type="http://schemas.openxmlformats.org/officeDocument/2006/relationships/customProperty" Target="../customProperty14.bin"/><Relationship Id="rId9" Type="http://schemas.openxmlformats.org/officeDocument/2006/relationships/customProperty" Target="../customProperty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8.bin"/><Relationship Id="rId3" Type="http://schemas.openxmlformats.org/officeDocument/2006/relationships/customProperty" Target="../customProperty23.bin"/><Relationship Id="rId7" Type="http://schemas.openxmlformats.org/officeDocument/2006/relationships/customProperty" Target="../customProperty27.bin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6.bin"/><Relationship Id="rId11" Type="http://schemas.openxmlformats.org/officeDocument/2006/relationships/customProperty" Target="../customProperty31.bin"/><Relationship Id="rId5" Type="http://schemas.openxmlformats.org/officeDocument/2006/relationships/customProperty" Target="../customProperty25.bin"/><Relationship Id="rId10" Type="http://schemas.openxmlformats.org/officeDocument/2006/relationships/customProperty" Target="../customProperty30.bin"/><Relationship Id="rId4" Type="http://schemas.openxmlformats.org/officeDocument/2006/relationships/customProperty" Target="../customProperty24.bin"/><Relationship Id="rId9" Type="http://schemas.openxmlformats.org/officeDocument/2006/relationships/customProperty" Target="../customProperty2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8.bin"/><Relationship Id="rId3" Type="http://schemas.openxmlformats.org/officeDocument/2006/relationships/customProperty" Target="../customProperty33.bin"/><Relationship Id="rId7" Type="http://schemas.openxmlformats.org/officeDocument/2006/relationships/customProperty" Target="../customProperty37.bin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36.bin"/><Relationship Id="rId11" Type="http://schemas.openxmlformats.org/officeDocument/2006/relationships/customProperty" Target="../customProperty41.bin"/><Relationship Id="rId5" Type="http://schemas.openxmlformats.org/officeDocument/2006/relationships/customProperty" Target="../customProperty35.bin"/><Relationship Id="rId10" Type="http://schemas.openxmlformats.org/officeDocument/2006/relationships/customProperty" Target="../customProperty40.bin"/><Relationship Id="rId4" Type="http://schemas.openxmlformats.org/officeDocument/2006/relationships/customProperty" Target="../customProperty34.bin"/><Relationship Id="rId9" Type="http://schemas.openxmlformats.org/officeDocument/2006/relationships/customProperty" Target="../customProperty3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8.bin"/><Relationship Id="rId3" Type="http://schemas.openxmlformats.org/officeDocument/2006/relationships/customProperty" Target="../customProperty43.bin"/><Relationship Id="rId7" Type="http://schemas.openxmlformats.org/officeDocument/2006/relationships/customProperty" Target="../customProperty47.bin"/><Relationship Id="rId12" Type="http://schemas.openxmlformats.org/officeDocument/2006/relationships/drawing" Target="../drawings/drawing1.xml"/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46.bin"/><Relationship Id="rId11" Type="http://schemas.openxmlformats.org/officeDocument/2006/relationships/customProperty" Target="../customProperty51.bin"/><Relationship Id="rId5" Type="http://schemas.openxmlformats.org/officeDocument/2006/relationships/customProperty" Target="../customProperty45.bin"/><Relationship Id="rId10" Type="http://schemas.openxmlformats.org/officeDocument/2006/relationships/customProperty" Target="../customProperty50.bin"/><Relationship Id="rId4" Type="http://schemas.openxmlformats.org/officeDocument/2006/relationships/customProperty" Target="../customProperty44.bin"/><Relationship Id="rId9" Type="http://schemas.openxmlformats.org/officeDocument/2006/relationships/customProperty" Target="../customProperty4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8.bin"/><Relationship Id="rId3" Type="http://schemas.openxmlformats.org/officeDocument/2006/relationships/customProperty" Target="../customProperty53.bin"/><Relationship Id="rId7" Type="http://schemas.openxmlformats.org/officeDocument/2006/relationships/customProperty" Target="../customProperty57.bin"/><Relationship Id="rId12" Type="http://schemas.openxmlformats.org/officeDocument/2006/relationships/drawing" Target="../drawings/drawing2.xml"/><Relationship Id="rId2" Type="http://schemas.openxmlformats.org/officeDocument/2006/relationships/customProperty" Target="../customProperty52.bin"/><Relationship Id="rId1" Type="http://schemas.openxmlformats.org/officeDocument/2006/relationships/printerSettings" Target="../printerSettings/printerSettings8.bin"/><Relationship Id="rId6" Type="http://schemas.openxmlformats.org/officeDocument/2006/relationships/customProperty" Target="../customProperty56.bin"/><Relationship Id="rId11" Type="http://schemas.openxmlformats.org/officeDocument/2006/relationships/customProperty" Target="../customProperty61.bin"/><Relationship Id="rId5" Type="http://schemas.openxmlformats.org/officeDocument/2006/relationships/customProperty" Target="../customProperty55.bin"/><Relationship Id="rId10" Type="http://schemas.openxmlformats.org/officeDocument/2006/relationships/customProperty" Target="../customProperty60.bin"/><Relationship Id="rId4" Type="http://schemas.openxmlformats.org/officeDocument/2006/relationships/customProperty" Target="../customProperty54.bin"/><Relationship Id="rId9" Type="http://schemas.openxmlformats.org/officeDocument/2006/relationships/customProperty" Target="../customProperty5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62"/>
  <sheetViews>
    <sheetView tabSelected="1" zoomScaleNormal="100" workbookViewId="0"/>
  </sheetViews>
  <sheetFormatPr defaultColWidth="9.140625" defaultRowHeight="12.75" x14ac:dyDescent="0.2"/>
  <cols>
    <col min="1" max="1" width="78.42578125" style="1" customWidth="1"/>
    <col min="2" max="2" width="2.140625" style="1" customWidth="1"/>
    <col min="3" max="6" width="9.42578125" style="2" customWidth="1"/>
    <col min="7" max="7" width="1.5703125" style="2" customWidth="1"/>
    <col min="8" max="9" width="9.42578125" style="2" customWidth="1"/>
    <col min="10" max="10" width="1.28515625" style="2" customWidth="1"/>
    <col min="11" max="14" width="9.42578125" style="2" customWidth="1"/>
    <col min="15" max="15" width="9.42578125" style="1" customWidth="1"/>
    <col min="16" max="16384" width="9.140625" style="1"/>
  </cols>
  <sheetData>
    <row r="1" spans="1:22" x14ac:dyDescent="0.2">
      <c r="A1" s="8"/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10"/>
    </row>
    <row r="2" spans="1:22" x14ac:dyDescent="0.2">
      <c r="A2" s="12" t="s">
        <v>0</v>
      </c>
      <c r="B2" s="13"/>
      <c r="C2" s="14"/>
      <c r="D2" s="14"/>
      <c r="E2" s="14"/>
      <c r="F2" s="15"/>
      <c r="G2" s="15"/>
      <c r="H2" s="15"/>
      <c r="I2" s="15"/>
      <c r="J2" s="15"/>
      <c r="K2" s="15"/>
      <c r="L2" s="15"/>
      <c r="M2" s="15"/>
      <c r="N2" s="15"/>
      <c r="O2" s="10"/>
    </row>
    <row r="3" spans="1:22" ht="15.6" customHeight="1" x14ac:dyDescent="0.2">
      <c r="A3" s="16"/>
      <c r="B3" s="17"/>
      <c r="C3" s="335" t="s">
        <v>1</v>
      </c>
      <c r="D3" s="335"/>
      <c r="E3" s="335"/>
      <c r="F3" s="335"/>
      <c r="G3" s="24"/>
      <c r="H3" s="337" t="s">
        <v>2</v>
      </c>
      <c r="I3" s="337"/>
      <c r="J3" s="24"/>
      <c r="K3" s="337" t="s">
        <v>3</v>
      </c>
      <c r="L3" s="337"/>
      <c r="M3" s="337"/>
      <c r="N3" s="337"/>
      <c r="O3" s="10"/>
    </row>
    <row r="4" spans="1:22" ht="30.95" customHeight="1" x14ac:dyDescent="0.2">
      <c r="A4" s="44"/>
      <c r="B4" s="141"/>
      <c r="C4" s="336"/>
      <c r="D4" s="336"/>
      <c r="E4" s="336"/>
      <c r="F4" s="336"/>
      <c r="G4" s="24"/>
      <c r="H4" s="339" t="s">
        <v>1</v>
      </c>
      <c r="I4" s="339"/>
      <c r="J4" s="24"/>
      <c r="K4" s="338" t="s">
        <v>1</v>
      </c>
      <c r="L4" s="338"/>
      <c r="M4" s="338"/>
      <c r="N4" s="338"/>
      <c r="O4" s="10"/>
    </row>
    <row r="5" spans="1:22" x14ac:dyDescent="0.2">
      <c r="A5" s="18"/>
      <c r="B5" s="19"/>
      <c r="C5" s="227" t="s">
        <v>4</v>
      </c>
      <c r="D5" s="228" t="s">
        <v>5</v>
      </c>
      <c r="E5" s="228" t="s">
        <v>6</v>
      </c>
      <c r="F5" s="229" t="s">
        <v>6</v>
      </c>
      <c r="G5" s="24"/>
      <c r="H5" s="227" t="s">
        <v>4</v>
      </c>
      <c r="I5" s="228" t="s">
        <v>5</v>
      </c>
      <c r="J5" s="24"/>
      <c r="K5" s="227" t="s">
        <v>4</v>
      </c>
      <c r="L5" s="228" t="s">
        <v>5</v>
      </c>
      <c r="M5" s="228" t="s">
        <v>6</v>
      </c>
      <c r="N5" s="229" t="s">
        <v>6</v>
      </c>
      <c r="O5" s="10"/>
    </row>
    <row r="6" spans="1:22" ht="18" customHeight="1" x14ac:dyDescent="0.2">
      <c r="A6" s="18"/>
      <c r="B6" s="19"/>
      <c r="C6" s="233"/>
      <c r="D6" s="233"/>
      <c r="E6" s="228"/>
      <c r="F6" s="229"/>
      <c r="G6" s="24"/>
      <c r="H6" s="229"/>
      <c r="I6" s="229"/>
      <c r="J6" s="24"/>
      <c r="K6" s="233"/>
      <c r="L6" s="233"/>
      <c r="M6" s="228"/>
      <c r="N6" s="229"/>
      <c r="O6" s="10"/>
    </row>
    <row r="7" spans="1:22" x14ac:dyDescent="0.2">
      <c r="A7" s="20"/>
      <c r="B7" s="21"/>
      <c r="C7" s="230" t="s">
        <v>7</v>
      </c>
      <c r="D7" s="231" t="s">
        <v>7</v>
      </c>
      <c r="E7" s="231" t="s">
        <v>7</v>
      </c>
      <c r="F7" s="234" t="s">
        <v>8</v>
      </c>
      <c r="G7" s="24"/>
      <c r="H7" s="230" t="s">
        <v>7</v>
      </c>
      <c r="I7" s="231" t="s">
        <v>7</v>
      </c>
      <c r="J7" s="24"/>
      <c r="K7" s="230" t="s">
        <v>7</v>
      </c>
      <c r="L7" s="231" t="s">
        <v>7</v>
      </c>
      <c r="M7" s="231" t="s">
        <v>7</v>
      </c>
      <c r="N7" s="234" t="s">
        <v>8</v>
      </c>
      <c r="O7" s="10"/>
    </row>
    <row r="8" spans="1:22" x14ac:dyDescent="0.2">
      <c r="A8" s="22"/>
      <c r="B8" s="23"/>
      <c r="C8" s="235"/>
      <c r="D8" s="212"/>
      <c r="E8" s="212"/>
      <c r="F8" s="24"/>
      <c r="G8" s="24"/>
      <c r="H8" s="316"/>
      <c r="I8" s="322"/>
      <c r="J8" s="24"/>
      <c r="K8" s="235"/>
      <c r="L8" s="212"/>
      <c r="M8" s="212"/>
      <c r="N8" s="24"/>
      <c r="O8" s="10"/>
    </row>
    <row r="9" spans="1:22" x14ac:dyDescent="0.2">
      <c r="A9" s="25" t="s">
        <v>9</v>
      </c>
      <c r="C9" s="236">
        <v>12164</v>
      </c>
      <c r="D9" s="26">
        <v>12586</v>
      </c>
      <c r="E9" s="26">
        <v>-422</v>
      </c>
      <c r="F9" s="27">
        <v>-3.3529318290163674</v>
      </c>
      <c r="G9" s="27"/>
      <c r="H9" s="247">
        <v>0</v>
      </c>
      <c r="I9" s="215">
        <v>0</v>
      </c>
      <c r="J9" s="27"/>
      <c r="K9" s="236">
        <v>12164</v>
      </c>
      <c r="L9" s="26">
        <v>12586</v>
      </c>
      <c r="M9" s="26">
        <v>-422</v>
      </c>
      <c r="N9" s="27">
        <v>-3.3529318290163674</v>
      </c>
      <c r="O9" s="10"/>
    </row>
    <row r="10" spans="1:22" ht="14.25" x14ac:dyDescent="0.2">
      <c r="A10" s="25" t="s">
        <v>10</v>
      </c>
      <c r="C10" s="236">
        <v>1249</v>
      </c>
      <c r="D10" s="26">
        <v>1212</v>
      </c>
      <c r="E10" s="26">
        <v>37</v>
      </c>
      <c r="F10" s="27">
        <v>3.052805280528053</v>
      </c>
      <c r="G10" s="27"/>
      <c r="H10" s="247">
        <v>0</v>
      </c>
      <c r="I10" s="215">
        <v>0</v>
      </c>
      <c r="J10" s="27"/>
      <c r="K10" s="236">
        <v>1249</v>
      </c>
      <c r="L10" s="26">
        <v>1212</v>
      </c>
      <c r="M10" s="26">
        <v>37</v>
      </c>
      <c r="N10" s="27">
        <v>3.052805280528053</v>
      </c>
      <c r="O10" s="10"/>
    </row>
    <row r="11" spans="1:22" x14ac:dyDescent="0.2">
      <c r="A11" s="12" t="s">
        <v>11</v>
      </c>
      <c r="C11" s="237">
        <v>13413</v>
      </c>
      <c r="D11" s="30">
        <v>13798</v>
      </c>
      <c r="E11" s="30">
        <v>-385</v>
      </c>
      <c r="F11" s="27">
        <v>-2.7902594578924482</v>
      </c>
      <c r="G11" s="27"/>
      <c r="H11" s="317">
        <v>0</v>
      </c>
      <c r="I11" s="323">
        <v>0</v>
      </c>
      <c r="J11" s="27"/>
      <c r="K11" s="237">
        <v>13413</v>
      </c>
      <c r="L11" s="30">
        <v>13798</v>
      </c>
      <c r="M11" s="30">
        <v>-385</v>
      </c>
      <c r="N11" s="27">
        <v>-2.7902594578924482</v>
      </c>
      <c r="O11" s="10"/>
      <c r="S11" s="29"/>
      <c r="T11" s="29"/>
      <c r="U11" s="29"/>
      <c r="V11" s="29"/>
    </row>
    <row r="12" spans="1:22" x14ac:dyDescent="0.2">
      <c r="C12" s="238"/>
      <c r="D12" s="1"/>
      <c r="E12" s="1"/>
      <c r="F12" s="27"/>
      <c r="G12" s="27"/>
      <c r="H12" s="318"/>
      <c r="I12" s="1"/>
      <c r="J12" s="27"/>
      <c r="K12" s="238"/>
      <c r="L12" s="1"/>
      <c r="M12" s="1"/>
      <c r="N12" s="27"/>
      <c r="O12" s="10"/>
      <c r="U12" s="29"/>
      <c r="V12" s="11"/>
    </row>
    <row r="13" spans="1:22" x14ac:dyDescent="0.2">
      <c r="A13" s="25" t="s">
        <v>12</v>
      </c>
      <c r="C13" s="236">
        <v>2170</v>
      </c>
      <c r="D13" s="26">
        <v>2722</v>
      </c>
      <c r="E13" s="26">
        <v>-552</v>
      </c>
      <c r="F13" s="27">
        <v>-20.279206465833948</v>
      </c>
      <c r="G13" s="27"/>
      <c r="H13" s="247">
        <v>0</v>
      </c>
      <c r="I13" s="324">
        <v>0</v>
      </c>
      <c r="J13" s="27"/>
      <c r="K13" s="236">
        <v>2170</v>
      </c>
      <c r="L13" s="26">
        <v>2722</v>
      </c>
      <c r="M13" s="26">
        <v>-552</v>
      </c>
      <c r="N13" s="27">
        <v>-20.279206465833948</v>
      </c>
      <c r="O13" s="10"/>
      <c r="U13" s="29"/>
      <c r="V13" s="11"/>
    </row>
    <row r="14" spans="1:22" x14ac:dyDescent="0.2">
      <c r="A14" s="25" t="s">
        <v>13</v>
      </c>
      <c r="C14" s="236">
        <v>4622</v>
      </c>
      <c r="D14" s="26">
        <v>4382</v>
      </c>
      <c r="E14" s="26">
        <v>240</v>
      </c>
      <c r="F14" s="27">
        <v>5.4769511638521218</v>
      </c>
      <c r="G14" s="27"/>
      <c r="H14" s="247">
        <v>0</v>
      </c>
      <c r="I14" s="324">
        <v>0</v>
      </c>
      <c r="J14" s="27"/>
      <c r="K14" s="236">
        <v>4622</v>
      </c>
      <c r="L14" s="26">
        <v>4382</v>
      </c>
      <c r="M14" s="26">
        <v>240</v>
      </c>
      <c r="N14" s="27">
        <v>5.4769511638521218</v>
      </c>
      <c r="O14" s="10"/>
      <c r="U14" s="29"/>
      <c r="V14" s="31"/>
    </row>
    <row r="15" spans="1:22" x14ac:dyDescent="0.2">
      <c r="A15" s="25" t="s">
        <v>14</v>
      </c>
      <c r="C15" s="236">
        <v>80</v>
      </c>
      <c r="D15" s="26">
        <v>88</v>
      </c>
      <c r="E15" s="26">
        <v>-8</v>
      </c>
      <c r="F15" s="27">
        <v>-9.0909090909090917</v>
      </c>
      <c r="G15" s="27"/>
      <c r="H15" s="247">
        <v>0</v>
      </c>
      <c r="I15" s="324">
        <v>0</v>
      </c>
      <c r="J15" s="27"/>
      <c r="K15" s="236">
        <v>80</v>
      </c>
      <c r="L15" s="26">
        <v>88</v>
      </c>
      <c r="M15" s="26">
        <v>-8</v>
      </c>
      <c r="N15" s="27">
        <v>-9.0909090909090917</v>
      </c>
      <c r="O15" s="10"/>
      <c r="U15" s="29"/>
      <c r="V15" s="31"/>
    </row>
    <row r="16" spans="1:22" x14ac:dyDescent="0.2">
      <c r="A16" s="25" t="s">
        <v>15</v>
      </c>
      <c r="C16" s="239">
        <v>1766</v>
      </c>
      <c r="D16" s="46">
        <v>2349</v>
      </c>
      <c r="E16" s="46">
        <v>-583</v>
      </c>
      <c r="F16" s="27">
        <v>-24.819071945508728</v>
      </c>
      <c r="G16" s="27"/>
      <c r="H16" s="239">
        <v>294</v>
      </c>
      <c r="I16" s="46">
        <v>-225</v>
      </c>
      <c r="J16" s="27"/>
      <c r="K16" s="239">
        <v>2060</v>
      </c>
      <c r="L16" s="46">
        <v>2124</v>
      </c>
      <c r="M16" s="46">
        <v>-64</v>
      </c>
      <c r="N16" s="27">
        <v>-3.0131826741996233</v>
      </c>
      <c r="O16" s="10"/>
      <c r="U16" s="29"/>
      <c r="V16" s="31"/>
    </row>
    <row r="17" spans="1:22" x14ac:dyDescent="0.2">
      <c r="A17" s="25" t="s">
        <v>16</v>
      </c>
      <c r="C17" s="236">
        <v>8638</v>
      </c>
      <c r="D17" s="26">
        <v>9541</v>
      </c>
      <c r="E17" s="26">
        <v>-903</v>
      </c>
      <c r="F17" s="27">
        <v>-9.4644167278063094</v>
      </c>
      <c r="G17" s="27"/>
      <c r="H17" s="236">
        <v>294</v>
      </c>
      <c r="I17" s="26">
        <v>-225</v>
      </c>
      <c r="J17" s="27"/>
      <c r="K17" s="236">
        <v>8932</v>
      </c>
      <c r="L17" s="26">
        <v>9316</v>
      </c>
      <c r="M17" s="26">
        <v>-384</v>
      </c>
      <c r="N17" s="27">
        <v>-4.1219407471017604</v>
      </c>
      <c r="O17" s="10"/>
      <c r="U17" s="29"/>
      <c r="V17" s="29"/>
    </row>
    <row r="18" spans="1:22" x14ac:dyDescent="0.2">
      <c r="A18" s="25" t="s">
        <v>17</v>
      </c>
      <c r="C18" s="239">
        <v>-2</v>
      </c>
      <c r="D18" s="46">
        <v>1</v>
      </c>
      <c r="E18" s="46">
        <v>-3</v>
      </c>
      <c r="F18" s="27" t="s">
        <v>18</v>
      </c>
      <c r="G18" s="27"/>
      <c r="H18" s="319">
        <v>0</v>
      </c>
      <c r="I18" s="325">
        <v>0</v>
      </c>
      <c r="J18" s="27"/>
      <c r="K18" s="239">
        <v>-2</v>
      </c>
      <c r="L18" s="46">
        <v>1</v>
      </c>
      <c r="M18" s="46">
        <v>-3</v>
      </c>
      <c r="N18" s="27" t="s">
        <v>18</v>
      </c>
      <c r="O18" s="10"/>
      <c r="U18" s="29"/>
      <c r="V18" s="29"/>
    </row>
    <row r="19" spans="1:22" x14ac:dyDescent="0.2">
      <c r="A19" s="25"/>
      <c r="C19" s="236">
        <v>8640</v>
      </c>
      <c r="D19" s="26">
        <v>9540</v>
      </c>
      <c r="E19" s="26">
        <v>-900</v>
      </c>
      <c r="F19" s="27">
        <v>-9.433962264150944</v>
      </c>
      <c r="G19" s="27"/>
      <c r="H19" s="236">
        <v>294</v>
      </c>
      <c r="I19" s="26">
        <v>-225</v>
      </c>
      <c r="J19" s="27"/>
      <c r="K19" s="236">
        <v>8934</v>
      </c>
      <c r="L19" s="26">
        <v>9315</v>
      </c>
      <c r="M19" s="26">
        <v>-381</v>
      </c>
      <c r="N19" s="27">
        <v>-4.0901771336553949</v>
      </c>
      <c r="O19" s="10"/>
      <c r="U19" s="29"/>
      <c r="V19" s="29"/>
    </row>
    <row r="20" spans="1:22" x14ac:dyDescent="0.2">
      <c r="A20" s="12" t="s">
        <v>19</v>
      </c>
      <c r="C20" s="240">
        <v>4773</v>
      </c>
      <c r="D20" s="28">
        <v>4258</v>
      </c>
      <c r="E20" s="28">
        <v>515</v>
      </c>
      <c r="F20" s="27">
        <v>12.094880225457961</v>
      </c>
      <c r="G20" s="27"/>
      <c r="H20" s="240">
        <v>-294</v>
      </c>
      <c r="I20" s="28">
        <v>225</v>
      </c>
      <c r="J20" s="27"/>
      <c r="K20" s="240">
        <v>4479</v>
      </c>
      <c r="L20" s="28">
        <v>4483</v>
      </c>
      <c r="M20" s="28">
        <v>-4</v>
      </c>
      <c r="N20" s="27">
        <v>-8.9225964755743931E-2</v>
      </c>
      <c r="O20" s="10"/>
      <c r="U20" s="29"/>
      <c r="V20" s="29"/>
    </row>
    <row r="21" spans="1:22" x14ac:dyDescent="0.2">
      <c r="A21" s="25" t="s">
        <v>20</v>
      </c>
      <c r="C21" s="236">
        <v>2722</v>
      </c>
      <c r="D21" s="26">
        <v>2141</v>
      </c>
      <c r="E21" s="26">
        <v>581</v>
      </c>
      <c r="F21" s="27">
        <v>27.136851938346567</v>
      </c>
      <c r="G21" s="27"/>
      <c r="H21" s="236">
        <v>-294</v>
      </c>
      <c r="I21" s="26">
        <v>225</v>
      </c>
      <c r="J21" s="27"/>
      <c r="K21" s="236">
        <v>2428</v>
      </c>
      <c r="L21" s="26">
        <v>2366</v>
      </c>
      <c r="M21" s="26">
        <v>62</v>
      </c>
      <c r="N21" s="27">
        <v>2.6204564666103125</v>
      </c>
      <c r="O21" s="10"/>
      <c r="U21" s="29"/>
      <c r="V21" s="29"/>
    </row>
    <row r="22" spans="1:22" x14ac:dyDescent="0.2">
      <c r="A22" s="12" t="s">
        <v>21</v>
      </c>
      <c r="C22" s="240">
        <v>2051</v>
      </c>
      <c r="D22" s="28">
        <v>2117</v>
      </c>
      <c r="E22" s="28">
        <v>-66</v>
      </c>
      <c r="F22" s="27">
        <v>-3.117619272555503</v>
      </c>
      <c r="G22" s="27"/>
      <c r="H22" s="320">
        <v>0</v>
      </c>
      <c r="I22" s="326">
        <v>0</v>
      </c>
      <c r="J22" s="27"/>
      <c r="K22" s="240">
        <v>2051</v>
      </c>
      <c r="L22" s="28">
        <v>2117</v>
      </c>
      <c r="M22" s="28">
        <v>-66</v>
      </c>
      <c r="N22" s="27">
        <v>-3.117619272555503</v>
      </c>
      <c r="O22" s="11"/>
      <c r="U22" s="29"/>
      <c r="V22" s="29"/>
    </row>
    <row r="23" spans="1:22" x14ac:dyDescent="0.2">
      <c r="A23" s="35" t="s">
        <v>22</v>
      </c>
      <c r="C23" s="236">
        <v>108</v>
      </c>
      <c r="D23" s="26">
        <v>99</v>
      </c>
      <c r="E23" s="26">
        <v>9</v>
      </c>
      <c r="F23" s="27">
        <v>9.0909090909090917</v>
      </c>
      <c r="G23" s="27"/>
      <c r="H23" s="247">
        <v>0</v>
      </c>
      <c r="I23" s="215">
        <v>0</v>
      </c>
      <c r="J23" s="27"/>
      <c r="K23" s="236">
        <v>108</v>
      </c>
      <c r="L23" s="26">
        <v>99</v>
      </c>
      <c r="M23" s="26">
        <v>9</v>
      </c>
      <c r="N23" s="27">
        <v>9.0909090909090917</v>
      </c>
      <c r="O23" s="10"/>
      <c r="U23" s="29"/>
      <c r="V23" s="11"/>
    </row>
    <row r="24" spans="1:22" x14ac:dyDescent="0.2">
      <c r="A24" s="35" t="s">
        <v>23</v>
      </c>
      <c r="C24" s="239">
        <v>483</v>
      </c>
      <c r="D24" s="46">
        <v>419</v>
      </c>
      <c r="E24" s="46">
        <v>64</v>
      </c>
      <c r="F24" s="27">
        <v>15.274463007159905</v>
      </c>
      <c r="G24" s="27"/>
      <c r="H24" s="319">
        <v>0</v>
      </c>
      <c r="I24" s="46">
        <v>32</v>
      </c>
      <c r="J24" s="27"/>
      <c r="K24" s="239">
        <v>483</v>
      </c>
      <c r="L24" s="46">
        <v>451</v>
      </c>
      <c r="M24" s="46">
        <v>32</v>
      </c>
      <c r="N24" s="27">
        <v>7.0953436807095347</v>
      </c>
      <c r="O24" s="10"/>
      <c r="P24" s="4"/>
      <c r="U24" s="29"/>
      <c r="V24" s="11"/>
    </row>
    <row r="25" spans="1:22" x14ac:dyDescent="0.2">
      <c r="A25" s="25" t="s">
        <v>24</v>
      </c>
      <c r="C25" s="236">
        <v>375</v>
      </c>
      <c r="D25" s="26">
        <v>320</v>
      </c>
      <c r="E25" s="26">
        <v>55</v>
      </c>
      <c r="F25" s="27">
        <v>17.1875</v>
      </c>
      <c r="G25" s="27"/>
      <c r="H25" s="247">
        <v>0</v>
      </c>
      <c r="I25" s="26">
        <v>32</v>
      </c>
      <c r="J25" s="27"/>
      <c r="K25" s="236">
        <v>375</v>
      </c>
      <c r="L25" s="26">
        <v>352</v>
      </c>
      <c r="M25" s="26">
        <v>23</v>
      </c>
      <c r="N25" s="27">
        <v>6.5340909090909092</v>
      </c>
      <c r="O25" s="10"/>
      <c r="U25" s="29"/>
      <c r="V25" s="29"/>
    </row>
    <row r="26" spans="1:22" x14ac:dyDescent="0.2">
      <c r="A26" s="12" t="s">
        <v>25</v>
      </c>
      <c r="C26" s="240">
        <v>1676</v>
      </c>
      <c r="D26" s="28">
        <v>1797</v>
      </c>
      <c r="E26" s="28">
        <v>-121</v>
      </c>
      <c r="F26" s="27">
        <v>-6.7334446299387869</v>
      </c>
      <c r="G26" s="27"/>
      <c r="H26" s="320">
        <v>0</v>
      </c>
      <c r="I26" s="28">
        <v>-32</v>
      </c>
      <c r="J26" s="27"/>
      <c r="K26" s="240">
        <v>1676</v>
      </c>
      <c r="L26" s="28">
        <v>1765</v>
      </c>
      <c r="M26" s="28">
        <v>-89</v>
      </c>
      <c r="N26" s="27">
        <v>-5.0424929178470252</v>
      </c>
      <c r="O26" s="10"/>
      <c r="U26" s="29"/>
      <c r="V26" s="29"/>
    </row>
    <row r="27" spans="1:22" x14ac:dyDescent="0.2">
      <c r="A27" s="25" t="s">
        <v>26</v>
      </c>
      <c r="C27" s="236">
        <v>526</v>
      </c>
      <c r="D27" s="26">
        <v>569</v>
      </c>
      <c r="E27" s="26">
        <v>-43</v>
      </c>
      <c r="F27" s="27">
        <v>-7.5571177504393665</v>
      </c>
      <c r="G27" s="27"/>
      <c r="H27" s="247">
        <v>0</v>
      </c>
      <c r="I27" s="46">
        <v>-10</v>
      </c>
      <c r="J27" s="27"/>
      <c r="K27" s="236">
        <v>526</v>
      </c>
      <c r="L27" s="26">
        <v>559</v>
      </c>
      <c r="M27" s="26">
        <v>-33</v>
      </c>
      <c r="N27" s="27">
        <v>-5.9033989266547406</v>
      </c>
      <c r="O27" s="10"/>
      <c r="U27" s="29"/>
      <c r="V27" s="29"/>
    </row>
    <row r="28" spans="1:22" ht="13.5" thickBot="1" x14ac:dyDescent="0.25">
      <c r="A28" s="12" t="s">
        <v>27</v>
      </c>
      <c r="C28" s="241">
        <v>1150</v>
      </c>
      <c r="D28" s="32">
        <v>1228</v>
      </c>
      <c r="E28" s="32">
        <v>-78</v>
      </c>
      <c r="F28" s="27">
        <v>-6.3517915309446256</v>
      </c>
      <c r="G28" s="27"/>
      <c r="H28" s="321">
        <v>0</v>
      </c>
      <c r="I28" s="32">
        <v>-22</v>
      </c>
      <c r="J28" s="27"/>
      <c r="K28" s="241">
        <v>1150</v>
      </c>
      <c r="L28" s="32">
        <v>1206</v>
      </c>
      <c r="M28" s="32">
        <v>-56</v>
      </c>
      <c r="N28" s="27">
        <v>-4.6434494195688218</v>
      </c>
      <c r="O28" s="10"/>
      <c r="U28" s="29"/>
      <c r="V28" s="29"/>
    </row>
    <row r="29" spans="1:22" ht="13.5" thickTop="1" x14ac:dyDescent="0.2">
      <c r="A29" s="12" t="s">
        <v>28</v>
      </c>
      <c r="C29" s="236">
        <v>1150</v>
      </c>
      <c r="D29" s="26">
        <v>1228</v>
      </c>
      <c r="E29" s="26">
        <v>-78</v>
      </c>
      <c r="F29" s="27">
        <v>-6.3517915309446256</v>
      </c>
      <c r="G29" s="27"/>
      <c r="H29" s="1"/>
      <c r="I29" s="27"/>
      <c r="J29" s="27"/>
      <c r="K29" s="27"/>
      <c r="L29" s="27"/>
      <c r="M29" s="27"/>
      <c r="N29" s="27"/>
      <c r="O29" s="10"/>
    </row>
    <row r="30" spans="1:22" x14ac:dyDescent="0.2">
      <c r="A30" s="25"/>
      <c r="C30" s="23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0"/>
    </row>
    <row r="31" spans="1:22" x14ac:dyDescent="0.2">
      <c r="A31" s="34" t="s">
        <v>29</v>
      </c>
      <c r="C31" s="23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22" x14ac:dyDescent="0.2">
      <c r="A32" s="25" t="s">
        <v>30</v>
      </c>
      <c r="C32" s="236">
        <v>1139</v>
      </c>
      <c r="D32" s="26">
        <v>1233</v>
      </c>
      <c r="E32" s="26">
        <v>-94</v>
      </c>
      <c r="F32" s="27">
        <v>-7.6236820762368209</v>
      </c>
      <c r="G32" s="27"/>
      <c r="H32" s="27"/>
      <c r="I32" s="27"/>
      <c r="J32" s="27"/>
      <c r="K32" s="27"/>
      <c r="L32" s="27"/>
      <c r="M32" s="27"/>
      <c r="N32" s="27"/>
      <c r="O32" s="10"/>
    </row>
    <row r="33" spans="1:15" x14ac:dyDescent="0.2">
      <c r="A33" s="25" t="s">
        <v>31</v>
      </c>
      <c r="C33" s="236">
        <v>11</v>
      </c>
      <c r="D33" s="26">
        <v>-5</v>
      </c>
      <c r="E33" s="26">
        <v>16</v>
      </c>
      <c r="F33" s="27" t="s">
        <v>18</v>
      </c>
      <c r="G33" s="27"/>
      <c r="H33" s="27"/>
      <c r="I33" s="27"/>
      <c r="J33" s="27"/>
      <c r="K33" s="27"/>
      <c r="L33" s="27"/>
      <c r="M33" s="27"/>
      <c r="N33" s="27"/>
      <c r="O33" s="10"/>
    </row>
    <row r="34" spans="1:15" ht="13.5" thickBot="1" x14ac:dyDescent="0.25">
      <c r="C34" s="241">
        <v>1150</v>
      </c>
      <c r="D34" s="32">
        <v>1228</v>
      </c>
      <c r="E34" s="32">
        <v>-78</v>
      </c>
      <c r="F34" s="27">
        <v>-6.3517915309446256</v>
      </c>
      <c r="G34" s="27"/>
      <c r="H34" s="27"/>
      <c r="I34" s="27"/>
      <c r="J34" s="27"/>
      <c r="K34" s="27"/>
      <c r="L34" s="27"/>
      <c r="M34" s="27"/>
      <c r="N34" s="27"/>
      <c r="O34" s="10"/>
    </row>
    <row r="35" spans="1:15" ht="13.5" thickTop="1" x14ac:dyDescent="0.2">
      <c r="C35" s="23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0"/>
    </row>
    <row r="36" spans="1:15" x14ac:dyDescent="0.2">
      <c r="A36" s="35" t="s">
        <v>32</v>
      </c>
      <c r="C36" s="243">
        <v>0.314</v>
      </c>
      <c r="D36" s="36">
        <v>0.317</v>
      </c>
      <c r="E36" s="36"/>
      <c r="F36" s="37">
        <v>-0.30000000000000027</v>
      </c>
      <c r="G36" s="37"/>
      <c r="H36" s="37"/>
      <c r="I36" s="37"/>
      <c r="J36" s="37"/>
      <c r="K36" s="37"/>
      <c r="L36" s="37"/>
      <c r="M36" s="37"/>
      <c r="N36" s="37"/>
      <c r="O36" s="10"/>
    </row>
    <row r="37" spans="1:15" x14ac:dyDescent="0.2">
      <c r="A37" s="35" t="s">
        <v>33</v>
      </c>
      <c r="C37" s="243">
        <v>0.39238737257481093</v>
      </c>
      <c r="D37" s="36">
        <v>0.33831241061496903</v>
      </c>
      <c r="E37" s="36"/>
      <c r="F37" s="37">
        <v>5.4074961959841907</v>
      </c>
      <c r="G37" s="37"/>
      <c r="H37" s="37"/>
      <c r="I37" s="37"/>
      <c r="J37" s="37"/>
      <c r="K37" s="37"/>
      <c r="L37" s="37"/>
      <c r="M37" s="37"/>
      <c r="N37" s="37"/>
      <c r="O37" s="10"/>
    </row>
    <row r="38" spans="1:15" x14ac:dyDescent="0.2">
      <c r="A38" s="35" t="s">
        <v>34</v>
      </c>
      <c r="C38" s="243">
        <v>0.16861229858599144</v>
      </c>
      <c r="D38" s="36">
        <v>0.16820276497695852</v>
      </c>
      <c r="E38" s="36"/>
      <c r="F38" s="37">
        <v>0.1409533609032925</v>
      </c>
      <c r="G38" s="37"/>
      <c r="H38" s="37"/>
      <c r="I38" s="37"/>
      <c r="J38" s="37"/>
      <c r="K38" s="37"/>
      <c r="L38" s="37"/>
      <c r="M38" s="37"/>
      <c r="N38" s="37"/>
      <c r="O38" s="10"/>
    </row>
    <row r="39" spans="1:15" ht="37.35" customHeight="1" x14ac:dyDescent="0.2">
      <c r="A39" s="35"/>
      <c r="C39" s="243" t="s">
        <v>35</v>
      </c>
      <c r="D39" s="36" t="s">
        <v>35</v>
      </c>
      <c r="E39" s="38" t="s">
        <v>36</v>
      </c>
      <c r="F39" s="38" t="s">
        <v>37</v>
      </c>
      <c r="G39" s="38"/>
      <c r="H39" s="38"/>
      <c r="I39" s="38"/>
      <c r="J39" s="38"/>
      <c r="K39" s="38"/>
      <c r="L39" s="38"/>
      <c r="M39" s="38"/>
      <c r="N39" s="38"/>
      <c r="O39" s="10"/>
    </row>
    <row r="40" spans="1:15" ht="20.45" customHeight="1" x14ac:dyDescent="0.2">
      <c r="A40" s="39" t="s">
        <v>38</v>
      </c>
      <c r="C40" s="244"/>
      <c r="D40" s="42"/>
      <c r="E40" s="1"/>
      <c r="F40" s="1"/>
      <c r="G40" s="1"/>
      <c r="H40" s="1"/>
      <c r="I40" s="1"/>
      <c r="J40" s="1"/>
      <c r="K40" s="1"/>
      <c r="L40" s="1"/>
      <c r="M40" s="1"/>
      <c r="N40" s="1"/>
      <c r="O40" s="10"/>
    </row>
    <row r="41" spans="1:15" ht="20.45" customHeight="1" x14ac:dyDescent="0.2">
      <c r="A41" s="35" t="s">
        <v>39</v>
      </c>
      <c r="C41" s="244">
        <v>9.6</v>
      </c>
      <c r="D41" s="42">
        <v>10.4</v>
      </c>
      <c r="E41" s="40">
        <v>-0.80000000000000071</v>
      </c>
      <c r="F41" s="27">
        <v>-7.6923076923076987</v>
      </c>
      <c r="G41" s="27"/>
      <c r="H41" s="27"/>
      <c r="I41" s="27"/>
      <c r="J41" s="27"/>
      <c r="K41" s="27"/>
      <c r="L41" s="27"/>
      <c r="M41" s="27"/>
      <c r="N41" s="27"/>
      <c r="O41" s="10"/>
    </row>
    <row r="42" spans="1:15" ht="14.25" customHeight="1" x14ac:dyDescent="0.2">
      <c r="A42" s="35" t="s">
        <v>40</v>
      </c>
      <c r="C42" s="244">
        <v>9.6</v>
      </c>
      <c r="D42" s="42">
        <v>10.4</v>
      </c>
      <c r="E42" s="40">
        <v>-0.80000000000000071</v>
      </c>
      <c r="F42" s="27">
        <v>-7.6923076923076987</v>
      </c>
      <c r="G42" s="27"/>
      <c r="H42" s="27"/>
      <c r="I42" s="27"/>
      <c r="J42" s="27"/>
      <c r="K42" s="27"/>
      <c r="L42" s="27"/>
      <c r="M42" s="27"/>
      <c r="N42" s="27"/>
      <c r="O42" s="10"/>
    </row>
    <row r="43" spans="1:15" x14ac:dyDescent="0.2">
      <c r="A43" s="35"/>
      <c r="B43" s="42"/>
      <c r="C43" s="42"/>
      <c r="D43" s="42"/>
      <c r="E43" s="1"/>
      <c r="F43" s="1"/>
      <c r="G43" s="1"/>
      <c r="H43" s="1"/>
      <c r="I43" s="1"/>
      <c r="J43" s="1"/>
      <c r="K43" s="1"/>
      <c r="L43" s="1"/>
      <c r="M43" s="1"/>
      <c r="N43" s="1"/>
      <c r="O43" s="10"/>
    </row>
    <row r="44" spans="1:15" x14ac:dyDescent="0.2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10"/>
    </row>
    <row r="45" spans="1:15" x14ac:dyDescent="0.2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10"/>
    </row>
    <row r="46" spans="1:15" x14ac:dyDescent="0.2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10"/>
    </row>
    <row r="47" spans="1:15" x14ac:dyDescent="0.2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10"/>
    </row>
    <row r="48" spans="1:15" x14ac:dyDescent="0.2">
      <c r="A48" s="43" t="s">
        <v>41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10"/>
    </row>
    <row r="49" spans="1:15" x14ac:dyDescent="0.2">
      <c r="A49" s="41" t="s">
        <v>42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10"/>
    </row>
    <row r="50" spans="1:15" x14ac:dyDescent="0.2">
      <c r="A50" s="41" t="s">
        <v>43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10"/>
    </row>
    <row r="51" spans="1:15" x14ac:dyDescent="0.2">
      <c r="A51" s="43" t="s">
        <v>44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10"/>
    </row>
    <row r="52" spans="1:15" x14ac:dyDescent="0.2">
      <c r="A52" s="43" t="s">
        <v>45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10"/>
    </row>
    <row r="53" spans="1:15" x14ac:dyDescent="0.2">
      <c r="A53" s="43" t="s">
        <v>46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10"/>
    </row>
    <row r="54" spans="1:15" x14ac:dyDescent="0.2">
      <c r="A54" s="43" t="s">
        <v>47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10"/>
    </row>
    <row r="55" spans="1:15" x14ac:dyDescent="0.2">
      <c r="A55" s="43" t="s">
        <v>48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0"/>
    </row>
    <row r="56" spans="1:15" x14ac:dyDescent="0.2">
      <c r="A56" s="43" t="s">
        <v>49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0"/>
    </row>
    <row r="57" spans="1:15" x14ac:dyDescent="0.2">
      <c r="A57" s="43" t="s">
        <v>50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0"/>
    </row>
    <row r="58" spans="1:15" x14ac:dyDescent="0.2">
      <c r="A58" s="43" t="s">
        <v>51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0"/>
    </row>
    <row r="59" spans="1:15" x14ac:dyDescent="0.2">
      <c r="A59" s="41" t="s">
        <v>52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0"/>
    </row>
    <row r="60" spans="1:15" x14ac:dyDescent="0.2">
      <c r="A60" s="43" t="s">
        <v>53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0"/>
    </row>
    <row r="61" spans="1:15" x14ac:dyDescent="0.2">
      <c r="A61" s="4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x14ac:dyDescent="0.2">
      <c r="A62" s="4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0"/>
    </row>
  </sheetData>
  <mergeCells count="5">
    <mergeCell ref="C3:F4"/>
    <mergeCell ref="K3:N3"/>
    <mergeCell ref="K4:N4"/>
    <mergeCell ref="H3:I3"/>
    <mergeCell ref="H4:I4"/>
  </mergeCells>
  <pageMargins left="0.25" right="0.25" top="0.75" bottom="0.75" header="0.3" footer="0.3"/>
  <pageSetup paperSize="9" scale="60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C3CF-CB1A-4091-BDD8-46B1D7223597}">
  <sheetPr>
    <tabColor rgb="FFFF0000"/>
    <pageSetUpPr fitToPage="1"/>
  </sheetPr>
  <dimension ref="A1:G124"/>
  <sheetViews>
    <sheetView workbookViewId="0"/>
  </sheetViews>
  <sheetFormatPr defaultColWidth="9.140625" defaultRowHeight="12.75" x14ac:dyDescent="0.2"/>
  <cols>
    <col min="1" max="1" width="74.7109375" style="1" customWidth="1"/>
    <col min="2" max="2" width="2.140625" style="1" customWidth="1"/>
    <col min="3" max="3" width="9" style="2" customWidth="1"/>
    <col min="4" max="5" width="9.42578125" style="2" customWidth="1"/>
    <col min="6" max="6" width="8.42578125" style="2" customWidth="1"/>
    <col min="7" max="7" width="1.5703125" style="2" customWidth="1"/>
    <col min="8" max="16384" width="9.140625" style="1"/>
  </cols>
  <sheetData>
    <row r="1" spans="1:7" x14ac:dyDescent="0.2">
      <c r="C1" s="1"/>
      <c r="D1" s="1"/>
      <c r="E1" s="1"/>
      <c r="F1" s="1"/>
      <c r="G1" s="1"/>
    </row>
    <row r="2" spans="1:7" x14ac:dyDescent="0.2">
      <c r="A2" s="12" t="s">
        <v>54</v>
      </c>
      <c r="B2" s="13"/>
      <c r="C2" s="14"/>
      <c r="D2" s="14"/>
      <c r="E2" s="14"/>
      <c r="F2" s="15"/>
      <c r="G2" s="1"/>
    </row>
    <row r="3" spans="1:7" x14ac:dyDescent="0.2">
      <c r="A3" s="16"/>
      <c r="B3" s="17"/>
      <c r="C3" s="335" t="str">
        <f>"Half-year ended 31 December "</f>
        <v xml:space="preserve">Half-year ended 31 December </v>
      </c>
      <c r="D3" s="335"/>
      <c r="E3" s="335"/>
      <c r="F3" s="335"/>
      <c r="G3" s="1"/>
    </row>
    <row r="4" spans="1:7" x14ac:dyDescent="0.2">
      <c r="A4" s="44"/>
      <c r="B4" s="19"/>
      <c r="C4" s="336"/>
      <c r="D4" s="336"/>
      <c r="E4" s="336"/>
      <c r="F4" s="336"/>
      <c r="G4" s="1"/>
    </row>
    <row r="5" spans="1:7" ht="17.45" customHeight="1" x14ac:dyDescent="0.2">
      <c r="A5" s="44"/>
      <c r="B5" s="19"/>
      <c r="C5" s="227" t="str">
        <f>"2019 "</f>
        <v xml:space="preserve">2019 </v>
      </c>
      <c r="D5" s="228" t="str">
        <f>"2018 "</f>
        <v xml:space="preserve">2018 </v>
      </c>
      <c r="E5" s="228" t="str">
        <f>"Change "</f>
        <v xml:space="preserve">Change </v>
      </c>
      <c r="F5" s="229" t="str">
        <f>"Change "</f>
        <v xml:space="preserve">Change </v>
      </c>
      <c r="G5" s="1"/>
    </row>
    <row r="6" spans="1:7" x14ac:dyDescent="0.2">
      <c r="A6" s="20"/>
      <c r="B6" s="21"/>
      <c r="C6" s="230" t="s">
        <v>7</v>
      </c>
      <c r="D6" s="231" t="s">
        <v>7</v>
      </c>
      <c r="E6" s="231" t="s">
        <v>7</v>
      </c>
      <c r="F6" s="234" t="s">
        <v>8</v>
      </c>
      <c r="G6" s="1"/>
    </row>
    <row r="7" spans="1:7" x14ac:dyDescent="0.2">
      <c r="A7" s="47" t="s">
        <v>55</v>
      </c>
      <c r="C7" s="238"/>
      <c r="D7" s="1"/>
      <c r="E7" s="1"/>
      <c r="F7" s="1"/>
      <c r="G7" s="1"/>
    </row>
    <row r="8" spans="1:7" x14ac:dyDescent="0.2">
      <c r="A8" s="45" t="s">
        <v>56</v>
      </c>
      <c r="C8" s="236">
        <v>1623</v>
      </c>
      <c r="D8" s="26">
        <v>1653</v>
      </c>
      <c r="E8" s="26">
        <v>-30</v>
      </c>
      <c r="F8" s="27">
        <v>-1.8148820326678767</v>
      </c>
      <c r="G8" s="27"/>
    </row>
    <row r="9" spans="1:7" x14ac:dyDescent="0.2">
      <c r="A9" s="45" t="s">
        <v>57</v>
      </c>
      <c r="C9" s="236">
        <v>342</v>
      </c>
      <c r="D9" s="26">
        <v>477</v>
      </c>
      <c r="E9" s="26">
        <v>-135</v>
      </c>
      <c r="F9" s="27">
        <v>-28.30188679245283</v>
      </c>
      <c r="G9" s="27"/>
    </row>
    <row r="10" spans="1:7" x14ac:dyDescent="0.2">
      <c r="A10" s="45" t="s">
        <v>58</v>
      </c>
      <c r="C10" s="236">
        <v>-9</v>
      </c>
      <c r="D10" s="215">
        <v>0</v>
      </c>
      <c r="E10" s="26">
        <v>-9</v>
      </c>
      <c r="F10" s="27" t="s">
        <v>18</v>
      </c>
      <c r="G10" s="27"/>
    </row>
    <row r="11" spans="1:7" ht="14.25" x14ac:dyDescent="0.2">
      <c r="A11" s="45" t="s">
        <v>59</v>
      </c>
      <c r="C11" s="239">
        <v>115</v>
      </c>
      <c r="D11" s="46">
        <v>124</v>
      </c>
      <c r="E11" s="46">
        <v>-9</v>
      </c>
      <c r="F11" s="27">
        <v>-7.2580645161290329</v>
      </c>
      <c r="G11" s="27"/>
    </row>
    <row r="12" spans="1:7" x14ac:dyDescent="0.2">
      <c r="A12" s="45" t="s">
        <v>60</v>
      </c>
      <c r="C12" s="236">
        <v>2071</v>
      </c>
      <c r="D12" s="26">
        <v>2254</v>
      </c>
      <c r="E12" s="26">
        <v>-183</v>
      </c>
      <c r="F12" s="27">
        <v>-8.1188997338065665</v>
      </c>
      <c r="G12" s="27"/>
    </row>
    <row r="13" spans="1:7" x14ac:dyDescent="0.2">
      <c r="A13" s="45" t="s">
        <v>61</v>
      </c>
      <c r="C13" s="236">
        <v>317</v>
      </c>
      <c r="D13" s="26">
        <v>427</v>
      </c>
      <c r="E13" s="26">
        <v>-110</v>
      </c>
      <c r="F13" s="27">
        <v>-25.761124121779861</v>
      </c>
      <c r="G13" s="27"/>
    </row>
    <row r="14" spans="1:7" x14ac:dyDescent="0.2">
      <c r="A14" s="47" t="s">
        <v>62</v>
      </c>
      <c r="C14" s="237">
        <v>2388</v>
      </c>
      <c r="D14" s="30">
        <v>2681</v>
      </c>
      <c r="E14" s="30">
        <v>-293</v>
      </c>
      <c r="F14" s="27">
        <v>-10.928757926146961</v>
      </c>
      <c r="G14" s="27"/>
    </row>
    <row r="15" spans="1:7" x14ac:dyDescent="0.2">
      <c r="A15" s="47" t="s">
        <v>63</v>
      </c>
      <c r="C15" s="242"/>
      <c r="D15" s="33"/>
      <c r="E15" s="33"/>
      <c r="F15" s="27"/>
      <c r="G15" s="27"/>
    </row>
    <row r="16" spans="1:7" x14ac:dyDescent="0.2">
      <c r="A16" s="45" t="s">
        <v>64</v>
      </c>
      <c r="C16" s="236">
        <v>2569</v>
      </c>
      <c r="D16" s="26">
        <v>2665</v>
      </c>
      <c r="E16" s="26">
        <v>-96</v>
      </c>
      <c r="F16" s="27">
        <v>-3.6022514071294558</v>
      </c>
      <c r="G16" s="27"/>
    </row>
    <row r="17" spans="1:7" x14ac:dyDescent="0.2">
      <c r="A17" s="45" t="s">
        <v>65</v>
      </c>
      <c r="C17" s="236">
        <v>388</v>
      </c>
      <c r="D17" s="26">
        <v>448</v>
      </c>
      <c r="E17" s="26">
        <v>-60</v>
      </c>
      <c r="F17" s="27">
        <v>-13.392857142857142</v>
      </c>
      <c r="G17" s="27"/>
    </row>
    <row r="18" spans="1:7" x14ac:dyDescent="0.2">
      <c r="A18" s="45" t="s">
        <v>66</v>
      </c>
      <c r="C18" s="236">
        <v>325</v>
      </c>
      <c r="D18" s="26">
        <v>350</v>
      </c>
      <c r="E18" s="26">
        <v>-25</v>
      </c>
      <c r="F18" s="27">
        <v>-7.1428571428571423</v>
      </c>
      <c r="G18" s="27"/>
    </row>
    <row r="19" spans="1:7" x14ac:dyDescent="0.2">
      <c r="A19" s="45" t="s">
        <v>67</v>
      </c>
      <c r="C19" s="236">
        <v>102</v>
      </c>
      <c r="D19" s="26">
        <v>99</v>
      </c>
      <c r="E19" s="26">
        <v>3</v>
      </c>
      <c r="F19" s="27">
        <v>3.0303030303030303</v>
      </c>
      <c r="G19" s="27"/>
    </row>
    <row r="20" spans="1:7" x14ac:dyDescent="0.2">
      <c r="A20" s="45" t="s">
        <v>68</v>
      </c>
      <c r="C20" s="236">
        <v>8</v>
      </c>
      <c r="D20" s="26">
        <v>7</v>
      </c>
      <c r="E20" s="26">
        <v>1</v>
      </c>
      <c r="F20" s="27">
        <v>14.285714285714285</v>
      </c>
      <c r="G20" s="27"/>
    </row>
    <row r="21" spans="1:7" x14ac:dyDescent="0.2">
      <c r="A21" s="45" t="s">
        <v>69</v>
      </c>
      <c r="C21" s="236">
        <v>120</v>
      </c>
      <c r="D21" s="26">
        <v>112</v>
      </c>
      <c r="E21" s="26">
        <v>8</v>
      </c>
      <c r="F21" s="27">
        <v>7.1428571428571423</v>
      </c>
      <c r="G21" s="27"/>
    </row>
    <row r="22" spans="1:7" x14ac:dyDescent="0.2">
      <c r="A22" s="45" t="s">
        <v>70</v>
      </c>
      <c r="C22" s="239">
        <v>104</v>
      </c>
      <c r="D22" s="46">
        <v>99</v>
      </c>
      <c r="E22" s="46">
        <v>5</v>
      </c>
      <c r="F22" s="27">
        <v>5.0505050505050502</v>
      </c>
      <c r="G22" s="27"/>
    </row>
    <row r="23" spans="1:7" x14ac:dyDescent="0.2">
      <c r="A23" s="45" t="s">
        <v>71</v>
      </c>
      <c r="C23" s="236">
        <v>3616</v>
      </c>
      <c r="D23" s="26">
        <v>3780</v>
      </c>
      <c r="E23" s="26">
        <v>-164</v>
      </c>
      <c r="F23" s="27">
        <v>-4.3386243386243386</v>
      </c>
      <c r="G23" s="27"/>
    </row>
    <row r="24" spans="1:7" x14ac:dyDescent="0.2">
      <c r="A24" s="45" t="s">
        <v>72</v>
      </c>
      <c r="C24" s="236">
        <v>1713</v>
      </c>
      <c r="D24" s="26">
        <v>1511</v>
      </c>
      <c r="E24" s="26">
        <v>202</v>
      </c>
      <c r="F24" s="27">
        <v>13.368630046326935</v>
      </c>
      <c r="G24" s="27"/>
    </row>
    <row r="25" spans="1:7" x14ac:dyDescent="0.2">
      <c r="A25" s="45" t="s">
        <v>58</v>
      </c>
      <c r="C25" s="236">
        <v>-21</v>
      </c>
      <c r="D25" s="215">
        <v>0</v>
      </c>
      <c r="E25" s="26">
        <v>-21</v>
      </c>
      <c r="F25" s="27" t="s">
        <v>18</v>
      </c>
      <c r="G25" s="27"/>
    </row>
    <row r="26" spans="1:7" x14ac:dyDescent="0.2">
      <c r="A26" s="47" t="s">
        <v>73</v>
      </c>
      <c r="C26" s="237">
        <v>5308</v>
      </c>
      <c r="D26" s="30">
        <v>5291</v>
      </c>
      <c r="E26" s="30">
        <v>17</v>
      </c>
      <c r="F26" s="27">
        <v>0.32130032130032132</v>
      </c>
      <c r="G26" s="27"/>
    </row>
    <row r="27" spans="1:7" x14ac:dyDescent="0.2">
      <c r="A27" s="47" t="s">
        <v>74</v>
      </c>
      <c r="C27" s="242"/>
      <c r="D27" s="33"/>
      <c r="E27" s="33"/>
      <c r="F27" s="27"/>
      <c r="G27" s="27"/>
    </row>
    <row r="28" spans="1:7" ht="14.25" x14ac:dyDescent="0.2">
      <c r="A28" s="45" t="s">
        <v>75</v>
      </c>
      <c r="C28" s="236">
        <v>473</v>
      </c>
      <c r="D28" s="26">
        <v>511</v>
      </c>
      <c r="E28" s="26">
        <v>-38</v>
      </c>
      <c r="F28" s="27">
        <v>-7.4363992172211351</v>
      </c>
      <c r="G28" s="27"/>
    </row>
    <row r="29" spans="1:7" x14ac:dyDescent="0.2">
      <c r="A29" s="45" t="s">
        <v>76</v>
      </c>
      <c r="C29" s="236">
        <v>139</v>
      </c>
      <c r="D29" s="26">
        <v>206</v>
      </c>
      <c r="E29" s="26">
        <v>-67</v>
      </c>
      <c r="F29" s="27">
        <v>-32.524271844660198</v>
      </c>
      <c r="G29" s="27"/>
    </row>
    <row r="30" spans="1:7" ht="14.25" x14ac:dyDescent="0.2">
      <c r="A30" s="45" t="s">
        <v>77</v>
      </c>
      <c r="C30" s="239">
        <v>452</v>
      </c>
      <c r="D30" s="46">
        <v>500</v>
      </c>
      <c r="E30" s="46">
        <v>-48</v>
      </c>
      <c r="F30" s="27">
        <v>-9.6</v>
      </c>
      <c r="G30" s="27"/>
    </row>
    <row r="31" spans="1:7" x14ac:dyDescent="0.2">
      <c r="A31" s="47" t="s">
        <v>78</v>
      </c>
      <c r="C31" s="237">
        <v>1064</v>
      </c>
      <c r="D31" s="30">
        <v>1217</v>
      </c>
      <c r="E31" s="30">
        <v>-153</v>
      </c>
      <c r="F31" s="27">
        <v>-12.571898110106819</v>
      </c>
      <c r="G31" s="27"/>
    </row>
    <row r="32" spans="1:7" x14ac:dyDescent="0.2">
      <c r="A32" s="47" t="s">
        <v>79</v>
      </c>
      <c r="C32" s="236"/>
      <c r="D32" s="26"/>
      <c r="E32" s="26"/>
      <c r="F32" s="27"/>
      <c r="G32" s="27"/>
    </row>
    <row r="33" spans="1:7" x14ac:dyDescent="0.2">
      <c r="A33" s="45" t="s">
        <v>80</v>
      </c>
      <c r="C33" s="236">
        <v>271</v>
      </c>
      <c r="D33" s="26">
        <v>291</v>
      </c>
      <c r="E33" s="26">
        <v>-20</v>
      </c>
      <c r="F33" s="27">
        <v>-6.8728522336769764</v>
      </c>
      <c r="G33" s="27"/>
    </row>
    <row r="34" spans="1:7" x14ac:dyDescent="0.2">
      <c r="A34" s="45" t="s">
        <v>81</v>
      </c>
      <c r="C34" s="236">
        <v>501</v>
      </c>
      <c r="D34" s="26">
        <v>442</v>
      </c>
      <c r="E34" s="26">
        <v>59</v>
      </c>
      <c r="F34" s="27">
        <v>13.348416289592761</v>
      </c>
      <c r="G34" s="27"/>
    </row>
    <row r="35" spans="1:7" x14ac:dyDescent="0.2">
      <c r="A35" s="45" t="s">
        <v>82</v>
      </c>
      <c r="C35" s="236">
        <v>217</v>
      </c>
      <c r="D35" s="26">
        <v>202</v>
      </c>
      <c r="E35" s="26">
        <v>15</v>
      </c>
      <c r="F35" s="27">
        <v>7.4257425742574252</v>
      </c>
      <c r="G35" s="27"/>
    </row>
    <row r="36" spans="1:7" x14ac:dyDescent="0.2">
      <c r="A36" s="45" t="s">
        <v>83</v>
      </c>
      <c r="C36" s="236">
        <v>508</v>
      </c>
      <c r="D36" s="26">
        <v>573</v>
      </c>
      <c r="E36" s="26">
        <v>-65</v>
      </c>
      <c r="F36" s="27">
        <v>-11.343804537521814</v>
      </c>
      <c r="G36" s="27"/>
    </row>
    <row r="37" spans="1:7" x14ac:dyDescent="0.2">
      <c r="A37" s="45" t="s">
        <v>84</v>
      </c>
      <c r="C37" s="236">
        <v>83</v>
      </c>
      <c r="D37" s="26">
        <v>88</v>
      </c>
      <c r="E37" s="26">
        <v>-5</v>
      </c>
      <c r="F37" s="27">
        <v>-5.6818181818181817</v>
      </c>
      <c r="G37" s="27"/>
    </row>
    <row r="38" spans="1:7" x14ac:dyDescent="0.2">
      <c r="A38" s="47" t="s">
        <v>85</v>
      </c>
      <c r="C38" s="237">
        <v>1580</v>
      </c>
      <c r="D38" s="217">
        <v>1596</v>
      </c>
      <c r="E38" s="30">
        <v>-16</v>
      </c>
      <c r="F38" s="27">
        <v>-1.0025062656641603</v>
      </c>
      <c r="G38" s="27"/>
    </row>
    <row r="39" spans="1:7" x14ac:dyDescent="0.2">
      <c r="A39" s="47" t="s">
        <v>86</v>
      </c>
      <c r="C39" s="242"/>
      <c r="D39" s="33"/>
      <c r="E39" s="33"/>
      <c r="F39" s="27"/>
      <c r="G39" s="27"/>
    </row>
    <row r="40" spans="1:7" x14ac:dyDescent="0.2">
      <c r="A40" s="45" t="s">
        <v>87</v>
      </c>
      <c r="C40" s="236">
        <v>323</v>
      </c>
      <c r="D40" s="26">
        <v>340</v>
      </c>
      <c r="E40" s="26">
        <v>-17</v>
      </c>
      <c r="F40" s="27">
        <v>-5</v>
      </c>
      <c r="G40" s="27"/>
    </row>
    <row r="41" spans="1:7" x14ac:dyDescent="0.2">
      <c r="A41" s="45" t="s">
        <v>88</v>
      </c>
      <c r="C41" s="236">
        <v>26</v>
      </c>
      <c r="D41" s="26">
        <v>26</v>
      </c>
      <c r="E41" s="215">
        <v>0</v>
      </c>
      <c r="F41" s="311">
        <v>0</v>
      </c>
      <c r="G41" s="27"/>
    </row>
    <row r="42" spans="1:7" x14ac:dyDescent="0.2">
      <c r="A42" s="45" t="s">
        <v>89</v>
      </c>
      <c r="C42" s="236">
        <v>33</v>
      </c>
      <c r="D42" s="26">
        <v>45</v>
      </c>
      <c r="E42" s="26">
        <v>-12</v>
      </c>
      <c r="F42" s="27">
        <v>-26.666666666666668</v>
      </c>
      <c r="G42" s="27"/>
    </row>
    <row r="43" spans="1:7" x14ac:dyDescent="0.2">
      <c r="A43" s="45" t="s">
        <v>90</v>
      </c>
      <c r="C43" s="236">
        <v>24</v>
      </c>
      <c r="D43" s="26">
        <v>30</v>
      </c>
      <c r="E43" s="26">
        <v>-6</v>
      </c>
      <c r="F43" s="27">
        <v>-20</v>
      </c>
      <c r="G43" s="27"/>
    </row>
    <row r="44" spans="1:7" x14ac:dyDescent="0.2">
      <c r="A44" s="47" t="s">
        <v>91</v>
      </c>
      <c r="C44" s="237">
        <v>406</v>
      </c>
      <c r="D44" s="30">
        <v>441</v>
      </c>
      <c r="E44" s="30">
        <v>-35</v>
      </c>
      <c r="F44" s="27">
        <v>-7.9365079365079358</v>
      </c>
      <c r="G44" s="27"/>
    </row>
    <row r="45" spans="1:7" x14ac:dyDescent="0.2">
      <c r="A45" s="35" t="s">
        <v>92</v>
      </c>
      <c r="C45" s="236">
        <v>842</v>
      </c>
      <c r="D45" s="26">
        <v>801</v>
      </c>
      <c r="E45" s="26">
        <v>41</v>
      </c>
      <c r="F45" s="27">
        <v>5.118601747815231</v>
      </c>
      <c r="G45" s="27"/>
    </row>
    <row r="46" spans="1:7" x14ac:dyDescent="0.2">
      <c r="A46" s="47" t="s">
        <v>93</v>
      </c>
      <c r="C46" s="236"/>
      <c r="D46" s="26"/>
      <c r="E46" s="26"/>
      <c r="F46" s="27"/>
      <c r="G46" s="27"/>
    </row>
    <row r="47" spans="1:7" x14ac:dyDescent="0.2">
      <c r="A47" s="1" t="s">
        <v>94</v>
      </c>
      <c r="C47" s="236">
        <v>432</v>
      </c>
      <c r="D47" s="26">
        <v>374</v>
      </c>
      <c r="E47" s="26">
        <v>58</v>
      </c>
      <c r="F47" s="27">
        <v>15.508021390374333</v>
      </c>
      <c r="G47" s="27"/>
    </row>
    <row r="48" spans="1:7" ht="14.25" x14ac:dyDescent="0.2">
      <c r="A48" s="1" t="s">
        <v>95</v>
      </c>
      <c r="C48" s="239">
        <v>144</v>
      </c>
      <c r="D48" s="46">
        <v>185</v>
      </c>
      <c r="E48" s="46">
        <v>-41</v>
      </c>
      <c r="F48" s="27">
        <v>-22.162162162162165</v>
      </c>
      <c r="G48" s="27"/>
    </row>
    <row r="49" spans="1:7" x14ac:dyDescent="0.2">
      <c r="A49" s="47" t="s">
        <v>96</v>
      </c>
      <c r="C49" s="237">
        <v>576</v>
      </c>
      <c r="D49" s="30">
        <v>559</v>
      </c>
      <c r="E49" s="30">
        <v>17</v>
      </c>
      <c r="F49" s="27">
        <v>3.0411449016100178</v>
      </c>
      <c r="G49" s="27"/>
    </row>
    <row r="50" spans="1:7" x14ac:dyDescent="0.2">
      <c r="C50" s="236"/>
      <c r="D50" s="26"/>
      <c r="E50" s="26"/>
      <c r="F50" s="27"/>
      <c r="G50" s="27"/>
    </row>
    <row r="51" spans="1:7" x14ac:dyDescent="0.2">
      <c r="A51" s="35" t="s">
        <v>97</v>
      </c>
      <c r="C51" s="236">
        <v>12164</v>
      </c>
      <c r="D51" s="26">
        <v>12586</v>
      </c>
      <c r="E51" s="26">
        <v>-422</v>
      </c>
      <c r="F51" s="27">
        <v>-3.3529318290163674</v>
      </c>
      <c r="G51" s="27"/>
    </row>
    <row r="52" spans="1:7" ht="14.25" x14ac:dyDescent="0.2">
      <c r="A52" s="35" t="s">
        <v>98</v>
      </c>
      <c r="C52" s="236">
        <v>1249</v>
      </c>
      <c r="D52" s="26">
        <v>1212</v>
      </c>
      <c r="E52" s="26">
        <v>37</v>
      </c>
      <c r="F52" s="27">
        <v>3.052805280528053</v>
      </c>
      <c r="G52" s="27"/>
    </row>
    <row r="53" spans="1:7" ht="13.5" thickBot="1" x14ac:dyDescent="0.25">
      <c r="A53" s="47" t="s">
        <v>99</v>
      </c>
      <c r="C53" s="241">
        <v>13413</v>
      </c>
      <c r="D53" s="32">
        <v>13798</v>
      </c>
      <c r="E53" s="32">
        <v>-385</v>
      </c>
      <c r="F53" s="27">
        <v>-2.7902594578924482</v>
      </c>
      <c r="G53" s="27"/>
    </row>
    <row r="54" spans="1:7" ht="13.5" thickTop="1" x14ac:dyDescent="0.2">
      <c r="C54" s="1"/>
      <c r="D54" s="1"/>
      <c r="E54" s="1"/>
      <c r="F54" s="1"/>
      <c r="G54" s="1"/>
    </row>
    <row r="55" spans="1:7" x14ac:dyDescent="0.2">
      <c r="A55" s="48"/>
      <c r="B55" s="49"/>
      <c r="C55" s="49"/>
      <c r="D55" s="49"/>
      <c r="E55" s="49"/>
      <c r="F55" s="49"/>
      <c r="G55" s="49"/>
    </row>
    <row r="56" spans="1:7" x14ac:dyDescent="0.2">
      <c r="A56" s="48" t="s">
        <v>100</v>
      </c>
      <c r="B56" s="49"/>
      <c r="C56" s="49"/>
      <c r="D56" s="49"/>
      <c r="E56" s="49"/>
      <c r="F56" s="49"/>
      <c r="G56" s="49"/>
    </row>
    <row r="57" spans="1:7" x14ac:dyDescent="0.2">
      <c r="A57" s="48" t="s">
        <v>101</v>
      </c>
      <c r="B57" s="49"/>
      <c r="C57" s="49"/>
      <c r="D57" s="49"/>
      <c r="E57" s="49"/>
      <c r="F57" s="49"/>
      <c r="G57" s="49"/>
    </row>
    <row r="58" spans="1:7" x14ac:dyDescent="0.2">
      <c r="A58" s="50" t="s">
        <v>102</v>
      </c>
      <c r="B58" s="49"/>
      <c r="C58" s="49"/>
      <c r="D58" s="49"/>
      <c r="E58" s="49"/>
      <c r="F58" s="49"/>
      <c r="G58" s="49"/>
    </row>
    <row r="59" spans="1:7" x14ac:dyDescent="0.2">
      <c r="A59" s="48" t="s">
        <v>103</v>
      </c>
      <c r="B59" s="49"/>
      <c r="C59" s="49"/>
      <c r="D59" s="49"/>
      <c r="E59" s="49"/>
      <c r="F59" s="49"/>
      <c r="G59" s="49"/>
    </row>
    <row r="60" spans="1:7" x14ac:dyDescent="0.2">
      <c r="A60" s="43" t="s">
        <v>104</v>
      </c>
      <c r="C60" s="1"/>
      <c r="D60" s="1"/>
      <c r="E60" s="1"/>
      <c r="F60" s="1"/>
      <c r="G60" s="1"/>
    </row>
    <row r="61" spans="1:7" x14ac:dyDescent="0.2">
      <c r="A61" s="43" t="s">
        <v>105</v>
      </c>
      <c r="C61" s="1"/>
      <c r="D61" s="1"/>
      <c r="E61" s="1"/>
      <c r="F61" s="1"/>
      <c r="G61" s="1"/>
    </row>
    <row r="62" spans="1:7" x14ac:dyDescent="0.2">
      <c r="A62" s="43" t="s">
        <v>50</v>
      </c>
      <c r="C62" s="1"/>
      <c r="D62" s="1"/>
      <c r="E62" s="1"/>
      <c r="F62" s="1"/>
      <c r="G62" s="1"/>
    </row>
    <row r="63" spans="1:7" x14ac:dyDescent="0.2">
      <c r="A63" s="43" t="s">
        <v>53</v>
      </c>
      <c r="C63" s="1"/>
      <c r="D63" s="1"/>
      <c r="E63" s="1"/>
      <c r="F63" s="1"/>
      <c r="G63" s="1"/>
    </row>
    <row r="64" spans="1:7" x14ac:dyDescent="0.2">
      <c r="A64" s="43"/>
      <c r="C64" s="1"/>
      <c r="D64" s="1"/>
      <c r="E64" s="1"/>
      <c r="F64" s="1"/>
      <c r="G64" s="1"/>
    </row>
    <row r="65" spans="1:7" x14ac:dyDescent="0.2">
      <c r="A65" s="43"/>
      <c r="C65" s="1"/>
      <c r="D65" s="1"/>
      <c r="E65" s="1"/>
      <c r="F65" s="1"/>
      <c r="G65" s="1"/>
    </row>
    <row r="66" spans="1:7" x14ac:dyDescent="0.2">
      <c r="A66" s="43"/>
      <c r="C66" s="1"/>
      <c r="D66" s="1"/>
      <c r="E66" s="1"/>
      <c r="F66" s="1"/>
      <c r="G66" s="1"/>
    </row>
    <row r="67" spans="1:7" x14ac:dyDescent="0.2">
      <c r="A67" s="43"/>
      <c r="C67" s="1"/>
      <c r="D67" s="1"/>
      <c r="E67" s="1"/>
      <c r="F67" s="1"/>
      <c r="G67" s="1"/>
    </row>
    <row r="68" spans="1:7" x14ac:dyDescent="0.2">
      <c r="A68" s="43"/>
      <c r="C68" s="1"/>
      <c r="D68" s="1"/>
      <c r="E68" s="1"/>
      <c r="F68" s="1"/>
      <c r="G68" s="1"/>
    </row>
    <row r="69" spans="1:7" x14ac:dyDescent="0.2">
      <c r="A69" s="43"/>
      <c r="C69" s="1"/>
      <c r="D69" s="1"/>
      <c r="E69" s="1"/>
      <c r="F69" s="1"/>
      <c r="G69" s="1"/>
    </row>
    <row r="70" spans="1:7" x14ac:dyDescent="0.2">
      <c r="A70" s="43"/>
      <c r="C70" s="1"/>
      <c r="D70" s="1"/>
      <c r="E70" s="1"/>
      <c r="F70" s="1"/>
      <c r="G70" s="1"/>
    </row>
    <row r="71" spans="1:7" x14ac:dyDescent="0.2">
      <c r="A71" s="43"/>
      <c r="C71" s="1"/>
      <c r="D71" s="1"/>
      <c r="E71" s="1"/>
      <c r="F71" s="1"/>
      <c r="G71" s="1"/>
    </row>
    <row r="72" spans="1:7" x14ac:dyDescent="0.2">
      <c r="A72" s="43"/>
      <c r="C72" s="1"/>
      <c r="D72" s="1"/>
      <c r="E72" s="1"/>
      <c r="F72" s="1"/>
      <c r="G72" s="1"/>
    </row>
    <row r="73" spans="1:7" x14ac:dyDescent="0.2">
      <c r="A73" s="43"/>
      <c r="C73" s="1"/>
      <c r="D73" s="1"/>
      <c r="E73" s="1"/>
      <c r="F73" s="1"/>
      <c r="G73" s="1"/>
    </row>
    <row r="74" spans="1:7" x14ac:dyDescent="0.2">
      <c r="A74" s="43"/>
      <c r="C74" s="1"/>
      <c r="D74" s="1"/>
      <c r="E74" s="1"/>
      <c r="F74" s="1"/>
      <c r="G74" s="1"/>
    </row>
    <row r="75" spans="1:7" x14ac:dyDescent="0.2">
      <c r="A75" s="43"/>
      <c r="C75" s="1"/>
      <c r="D75" s="1"/>
      <c r="E75" s="1"/>
      <c r="F75" s="1"/>
      <c r="G75" s="1"/>
    </row>
    <row r="76" spans="1:7" x14ac:dyDescent="0.2">
      <c r="A76" s="43"/>
      <c r="C76" s="1"/>
      <c r="D76" s="1"/>
      <c r="E76" s="1"/>
      <c r="F76" s="1"/>
      <c r="G76" s="1"/>
    </row>
    <row r="77" spans="1:7" x14ac:dyDescent="0.2">
      <c r="A77" s="51"/>
      <c r="C77" s="1"/>
      <c r="D77" s="1"/>
      <c r="E77" s="1"/>
      <c r="F77" s="1"/>
      <c r="G77" s="1"/>
    </row>
    <row r="78" spans="1:7" x14ac:dyDescent="0.2">
      <c r="C78" s="52"/>
      <c r="D78" s="52"/>
      <c r="E78" s="52"/>
      <c r="F78" s="1"/>
      <c r="G78" s="1"/>
    </row>
    <row r="79" spans="1:7" x14ac:dyDescent="0.2">
      <c r="A79" s="12" t="s">
        <v>106</v>
      </c>
      <c r="B79" s="13"/>
      <c r="C79" s="14"/>
      <c r="D79" s="14"/>
      <c r="E79" s="14"/>
      <c r="F79" s="15"/>
      <c r="G79" s="15"/>
    </row>
    <row r="80" spans="1:7" x14ac:dyDescent="0.2">
      <c r="A80" s="16"/>
      <c r="B80" s="17"/>
      <c r="C80" s="335" t="str">
        <f>"Half-year ended 31 December "</f>
        <v xml:space="preserve">Half-year ended 31 December </v>
      </c>
      <c r="D80" s="335"/>
      <c r="E80" s="335"/>
      <c r="F80" s="335"/>
      <c r="G80" s="15"/>
    </row>
    <row r="81" spans="1:7" x14ac:dyDescent="0.2">
      <c r="A81" s="44"/>
      <c r="B81" s="19"/>
      <c r="C81" s="336"/>
      <c r="D81" s="336"/>
      <c r="E81" s="336"/>
      <c r="F81" s="336"/>
      <c r="G81" s="15"/>
    </row>
    <row r="82" spans="1:7" ht="16.7" customHeight="1" x14ac:dyDescent="0.2">
      <c r="A82" s="44"/>
      <c r="B82" s="19"/>
      <c r="C82" s="227" t="s">
        <v>4</v>
      </c>
      <c r="D82" s="228" t="s">
        <v>5</v>
      </c>
      <c r="E82" s="228" t="s">
        <v>6</v>
      </c>
      <c r="F82" s="229" t="s">
        <v>6</v>
      </c>
      <c r="G82" s="15"/>
    </row>
    <row r="83" spans="1:7" x14ac:dyDescent="0.2">
      <c r="A83" s="20"/>
      <c r="B83" s="21"/>
      <c r="C83" s="230" t="s">
        <v>7</v>
      </c>
      <c r="D83" s="231" t="s">
        <v>7</v>
      </c>
      <c r="E83" s="231" t="s">
        <v>7</v>
      </c>
      <c r="F83" s="234" t="s">
        <v>8</v>
      </c>
      <c r="G83" s="15"/>
    </row>
    <row r="84" spans="1:7" x14ac:dyDescent="0.2">
      <c r="C84" s="238"/>
      <c r="D84" s="1"/>
      <c r="E84" s="1"/>
      <c r="F84" s="1"/>
      <c r="G84" s="15"/>
    </row>
    <row r="85" spans="1:7" x14ac:dyDescent="0.2">
      <c r="A85" s="45" t="s">
        <v>107</v>
      </c>
      <c r="C85" s="236">
        <v>1590</v>
      </c>
      <c r="D85" s="26">
        <v>1890</v>
      </c>
      <c r="E85" s="26">
        <v>-300</v>
      </c>
      <c r="F85" s="27">
        <v>-15.873015873015872</v>
      </c>
      <c r="G85" s="15"/>
    </row>
    <row r="86" spans="1:7" x14ac:dyDescent="0.2">
      <c r="A86" s="45" t="s">
        <v>108</v>
      </c>
      <c r="C86" s="236">
        <v>108</v>
      </c>
      <c r="D86" s="26">
        <v>144</v>
      </c>
      <c r="E86" s="26">
        <v>-36</v>
      </c>
      <c r="F86" s="27">
        <v>-25</v>
      </c>
      <c r="G86" s="15"/>
    </row>
    <row r="87" spans="1:7" x14ac:dyDescent="0.2">
      <c r="A87" s="45" t="s">
        <v>109</v>
      </c>
      <c r="C87" s="236">
        <v>341</v>
      </c>
      <c r="D87" s="26">
        <v>417</v>
      </c>
      <c r="E87" s="26">
        <v>-76</v>
      </c>
      <c r="F87" s="27">
        <v>-18.225419664268586</v>
      </c>
      <c r="G87" s="27"/>
    </row>
    <row r="88" spans="1:7" x14ac:dyDescent="0.2">
      <c r="A88" s="45" t="s">
        <v>110</v>
      </c>
      <c r="C88" s="239">
        <v>131</v>
      </c>
      <c r="D88" s="46">
        <v>271</v>
      </c>
      <c r="E88" s="46">
        <v>-140</v>
      </c>
      <c r="F88" s="27">
        <v>-51.660516605166052</v>
      </c>
      <c r="G88" s="27"/>
    </row>
    <row r="89" spans="1:7" x14ac:dyDescent="0.2">
      <c r="A89" s="47" t="s">
        <v>111</v>
      </c>
      <c r="C89" s="239">
        <v>2170</v>
      </c>
      <c r="D89" s="53">
        <v>2722</v>
      </c>
      <c r="E89" s="30">
        <v>-552</v>
      </c>
      <c r="F89" s="27">
        <v>-20.279206465833948</v>
      </c>
      <c r="G89" s="27"/>
    </row>
    <row r="90" spans="1:7" x14ac:dyDescent="0.2">
      <c r="A90" s="45" t="s">
        <v>112</v>
      </c>
      <c r="C90" s="240">
        <v>1868</v>
      </c>
      <c r="D90" s="28">
        <v>1778</v>
      </c>
      <c r="E90" s="28">
        <v>90</v>
      </c>
      <c r="F90" s="27">
        <v>5.0618672665916762</v>
      </c>
      <c r="G90" s="27"/>
    </row>
    <row r="91" spans="1:7" x14ac:dyDescent="0.2">
      <c r="A91" s="45" t="s">
        <v>113</v>
      </c>
      <c r="C91" s="236">
        <v>1527</v>
      </c>
      <c r="D91" s="26">
        <v>1310</v>
      </c>
      <c r="E91" s="26">
        <v>217</v>
      </c>
      <c r="F91" s="27">
        <v>16.564885496183209</v>
      </c>
      <c r="G91" s="27"/>
    </row>
    <row r="92" spans="1:7" x14ac:dyDescent="0.2">
      <c r="A92" s="45" t="s">
        <v>114</v>
      </c>
      <c r="C92" s="239">
        <v>1227</v>
      </c>
      <c r="D92" s="46">
        <v>1294</v>
      </c>
      <c r="E92" s="46">
        <v>-67</v>
      </c>
      <c r="F92" s="27">
        <v>-5.1777434312210202</v>
      </c>
      <c r="G92" s="27"/>
    </row>
    <row r="93" spans="1:7" x14ac:dyDescent="0.2">
      <c r="A93" s="47" t="s">
        <v>115</v>
      </c>
      <c r="C93" s="239">
        <v>4622</v>
      </c>
      <c r="D93" s="53">
        <v>4382</v>
      </c>
      <c r="E93" s="30">
        <v>240</v>
      </c>
      <c r="F93" s="27">
        <v>5.4769511638521218</v>
      </c>
      <c r="G93" s="27"/>
    </row>
    <row r="94" spans="1:7" x14ac:dyDescent="0.2">
      <c r="A94" s="12" t="s">
        <v>116</v>
      </c>
      <c r="C94" s="236">
        <v>80</v>
      </c>
      <c r="D94" s="26">
        <v>88</v>
      </c>
      <c r="E94" s="26">
        <v>-8</v>
      </c>
      <c r="F94" s="27">
        <v>-9.0909090909090917</v>
      </c>
      <c r="G94" s="27"/>
    </row>
    <row r="95" spans="1:7" x14ac:dyDescent="0.2">
      <c r="A95" s="45" t="s">
        <v>117</v>
      </c>
      <c r="C95" s="240">
        <v>688</v>
      </c>
      <c r="D95" s="28">
        <v>751</v>
      </c>
      <c r="E95" s="28">
        <v>-63</v>
      </c>
      <c r="F95" s="27">
        <v>-8.3888149134487353</v>
      </c>
      <c r="G95" s="27"/>
    </row>
    <row r="96" spans="1:7" x14ac:dyDescent="0.2">
      <c r="A96" s="45" t="s">
        <v>118</v>
      </c>
      <c r="C96" s="236">
        <v>55</v>
      </c>
      <c r="D96" s="26">
        <v>46</v>
      </c>
      <c r="E96" s="26">
        <v>9</v>
      </c>
      <c r="F96" s="27">
        <v>19.565217391304348</v>
      </c>
      <c r="G96" s="27"/>
    </row>
    <row r="97" spans="1:7" x14ac:dyDescent="0.2">
      <c r="A97" s="45" t="s">
        <v>114</v>
      </c>
      <c r="C97" s="239">
        <v>1023</v>
      </c>
      <c r="D97" s="46">
        <v>1552</v>
      </c>
      <c r="E97" s="46">
        <v>-529</v>
      </c>
      <c r="F97" s="27">
        <v>-34.085051546391753</v>
      </c>
      <c r="G97" s="27"/>
    </row>
    <row r="98" spans="1:7" x14ac:dyDescent="0.2">
      <c r="A98" s="47" t="s">
        <v>119</v>
      </c>
      <c r="C98" s="239">
        <v>1766</v>
      </c>
      <c r="D98" s="46">
        <v>2349</v>
      </c>
      <c r="E98" s="46">
        <v>-583</v>
      </c>
      <c r="F98" s="27">
        <v>-24.819071945508728</v>
      </c>
      <c r="G98" s="27"/>
    </row>
    <row r="99" spans="1:7" ht="13.5" thickBot="1" x14ac:dyDescent="0.25">
      <c r="A99" s="47" t="s">
        <v>120</v>
      </c>
      <c r="C99" s="241">
        <v>8638</v>
      </c>
      <c r="D99" s="32">
        <v>9541</v>
      </c>
      <c r="E99" s="32">
        <v>-903</v>
      </c>
      <c r="F99" s="27">
        <v>-9.4644167278063094</v>
      </c>
      <c r="G99" s="27"/>
    </row>
    <row r="100" spans="1:7" ht="13.5" thickTop="1" x14ac:dyDescent="0.2">
      <c r="A100" s="35"/>
      <c r="C100" s="238"/>
      <c r="D100" s="1"/>
      <c r="E100" s="1"/>
      <c r="F100" s="27"/>
      <c r="G100" s="27"/>
    </row>
    <row r="101" spans="1:7" x14ac:dyDescent="0.2">
      <c r="A101" s="35"/>
      <c r="C101" s="238"/>
      <c r="D101" s="1"/>
      <c r="E101" s="1"/>
      <c r="F101" s="27"/>
      <c r="G101" s="27"/>
    </row>
    <row r="102" spans="1:7" x14ac:dyDescent="0.2">
      <c r="A102" s="45" t="s">
        <v>121</v>
      </c>
      <c r="C102" s="236">
        <v>1946</v>
      </c>
      <c r="D102" s="26">
        <v>1354</v>
      </c>
      <c r="E102" s="26">
        <v>592</v>
      </c>
      <c r="F102" s="27">
        <v>43.722304283604139</v>
      </c>
      <c r="G102" s="27"/>
    </row>
    <row r="103" spans="1:7" x14ac:dyDescent="0.2">
      <c r="A103" s="45" t="s">
        <v>122</v>
      </c>
      <c r="C103" s="239">
        <v>776</v>
      </c>
      <c r="D103" s="46">
        <v>787</v>
      </c>
      <c r="E103" s="46">
        <v>-11</v>
      </c>
      <c r="F103" s="27">
        <v>-1.3977128335451081</v>
      </c>
      <c r="G103" s="27"/>
    </row>
    <row r="104" spans="1:7" ht="13.5" thickBot="1" x14ac:dyDescent="0.25">
      <c r="A104" s="47" t="s">
        <v>123</v>
      </c>
      <c r="C104" s="241">
        <v>2722</v>
      </c>
      <c r="D104" s="32">
        <v>2141</v>
      </c>
      <c r="E104" s="32">
        <v>581</v>
      </c>
      <c r="F104" s="27">
        <v>27.136851938346567</v>
      </c>
      <c r="G104" s="27"/>
    </row>
    <row r="105" spans="1:7" ht="13.5" thickTop="1" x14ac:dyDescent="0.2">
      <c r="C105" s="1"/>
      <c r="D105" s="1"/>
      <c r="E105" s="1"/>
      <c r="F105" s="1"/>
      <c r="G105" s="1"/>
    </row>
    <row r="106" spans="1:7" x14ac:dyDescent="0.2">
      <c r="C106" s="1"/>
      <c r="D106" s="1"/>
      <c r="E106" s="1"/>
      <c r="F106" s="1"/>
      <c r="G106" s="1"/>
    </row>
    <row r="107" spans="1:7" x14ac:dyDescent="0.2">
      <c r="C107" s="1"/>
      <c r="D107" s="1"/>
      <c r="E107" s="1"/>
      <c r="F107" s="1"/>
      <c r="G107" s="1"/>
    </row>
    <row r="108" spans="1:7" x14ac:dyDescent="0.2">
      <c r="C108" s="1"/>
      <c r="D108" s="1"/>
      <c r="E108" s="1"/>
      <c r="F108" s="1"/>
      <c r="G108" s="1"/>
    </row>
    <row r="109" spans="1:7" x14ac:dyDescent="0.2">
      <c r="C109" s="1"/>
      <c r="D109" s="1"/>
      <c r="E109" s="1"/>
      <c r="F109" s="1"/>
      <c r="G109" s="1"/>
    </row>
    <row r="110" spans="1:7" x14ac:dyDescent="0.2">
      <c r="C110" s="1"/>
      <c r="D110" s="1"/>
      <c r="E110" s="1"/>
      <c r="F110" s="1"/>
      <c r="G110" s="1"/>
    </row>
    <row r="111" spans="1:7" x14ac:dyDescent="0.2">
      <c r="C111" s="1"/>
      <c r="D111" s="1"/>
      <c r="E111" s="1"/>
      <c r="F111" s="1"/>
      <c r="G111" s="1"/>
    </row>
    <row r="112" spans="1:7" x14ac:dyDescent="0.2">
      <c r="C112" s="1"/>
      <c r="D112" s="1"/>
      <c r="E112" s="1"/>
      <c r="F112" s="1"/>
      <c r="G112" s="1"/>
    </row>
    <row r="113" spans="3:7" x14ac:dyDescent="0.2">
      <c r="C113" s="1"/>
      <c r="D113" s="1"/>
      <c r="E113" s="1"/>
      <c r="F113" s="1"/>
      <c r="G113" s="1"/>
    </row>
    <row r="114" spans="3:7" x14ac:dyDescent="0.2">
      <c r="C114" s="1"/>
      <c r="D114" s="1"/>
      <c r="E114" s="1"/>
      <c r="F114" s="1"/>
      <c r="G114" s="1"/>
    </row>
    <row r="115" spans="3:7" x14ac:dyDescent="0.2">
      <c r="C115" s="1"/>
      <c r="D115" s="1"/>
      <c r="E115" s="1"/>
      <c r="F115" s="1"/>
      <c r="G115" s="1"/>
    </row>
    <row r="116" spans="3:7" x14ac:dyDescent="0.2">
      <c r="C116" s="1"/>
      <c r="D116" s="1"/>
      <c r="E116" s="1"/>
      <c r="F116" s="1"/>
      <c r="G116" s="1"/>
    </row>
    <row r="117" spans="3:7" x14ac:dyDescent="0.2">
      <c r="C117" s="1"/>
      <c r="D117" s="1"/>
      <c r="E117" s="1"/>
      <c r="F117" s="1"/>
      <c r="G117" s="1"/>
    </row>
    <row r="118" spans="3:7" x14ac:dyDescent="0.2">
      <c r="C118" s="1"/>
      <c r="D118" s="1"/>
      <c r="E118" s="1"/>
      <c r="F118" s="1"/>
      <c r="G118" s="1"/>
    </row>
    <row r="119" spans="3:7" x14ac:dyDescent="0.2">
      <c r="C119" s="1"/>
      <c r="D119" s="1"/>
      <c r="E119" s="1"/>
      <c r="F119" s="1"/>
      <c r="G119" s="1"/>
    </row>
    <row r="120" spans="3:7" x14ac:dyDescent="0.2">
      <c r="C120" s="1"/>
      <c r="D120" s="1"/>
      <c r="E120" s="1"/>
      <c r="F120" s="1"/>
      <c r="G120" s="1"/>
    </row>
    <row r="121" spans="3:7" x14ac:dyDescent="0.2">
      <c r="C121" s="1"/>
      <c r="D121" s="1"/>
      <c r="E121" s="1"/>
      <c r="F121" s="1"/>
      <c r="G121" s="1"/>
    </row>
    <row r="122" spans="3:7" x14ac:dyDescent="0.2">
      <c r="C122" s="1"/>
      <c r="D122" s="1"/>
      <c r="E122" s="1"/>
      <c r="F122" s="1"/>
      <c r="G122" s="1"/>
    </row>
    <row r="123" spans="3:7" x14ac:dyDescent="0.2">
      <c r="C123" s="1"/>
      <c r="D123" s="1"/>
      <c r="E123" s="1"/>
      <c r="F123" s="1"/>
      <c r="G123" s="1"/>
    </row>
    <row r="124" spans="3:7" x14ac:dyDescent="0.2">
      <c r="C124" s="1"/>
      <c r="D124" s="1"/>
      <c r="E124" s="1"/>
      <c r="F124" s="1"/>
      <c r="G124" s="1"/>
    </row>
  </sheetData>
  <mergeCells count="2">
    <mergeCell ref="C3:F4"/>
    <mergeCell ref="C80:F81"/>
  </mergeCells>
  <pageMargins left="0.7" right="0.7" top="0.75" bottom="0.75" header="0.3" footer="0.3"/>
  <pageSetup paperSize="9" scale="76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I67"/>
  <sheetViews>
    <sheetView workbookViewId="0"/>
  </sheetViews>
  <sheetFormatPr defaultRowHeight="15" x14ac:dyDescent="0.25"/>
  <cols>
    <col min="1" max="1" width="79.42578125" style="55" customWidth="1"/>
    <col min="2" max="2" width="1.42578125" style="55" customWidth="1"/>
    <col min="3" max="6" width="9" style="55" customWidth="1"/>
    <col min="7" max="7" width="8.85546875" style="55"/>
  </cols>
  <sheetData>
    <row r="1" spans="1:9" x14ac:dyDescent="0.25">
      <c r="A1" s="56"/>
      <c r="B1" s="10"/>
      <c r="C1" s="52"/>
      <c r="D1" s="52"/>
      <c r="E1" s="52"/>
      <c r="F1" s="10"/>
    </row>
    <row r="2" spans="1:9" x14ac:dyDescent="0.25">
      <c r="A2" s="57" t="s">
        <v>124</v>
      </c>
      <c r="B2" s="10"/>
      <c r="C2" s="52"/>
      <c r="D2" s="52"/>
      <c r="E2" s="52"/>
      <c r="F2" s="10"/>
    </row>
    <row r="3" spans="1:9" x14ac:dyDescent="0.25">
      <c r="A3" s="16"/>
      <c r="B3" s="58"/>
      <c r="C3" s="340" t="s">
        <v>1</v>
      </c>
      <c r="D3" s="340"/>
      <c r="E3" s="340"/>
      <c r="F3" s="340"/>
    </row>
    <row r="4" spans="1:9" x14ac:dyDescent="0.25">
      <c r="A4" s="44"/>
      <c r="B4" s="19"/>
      <c r="C4" s="227" t="s">
        <v>125</v>
      </c>
      <c r="D4" s="228" t="s">
        <v>126</v>
      </c>
      <c r="E4" s="228" t="s">
        <v>127</v>
      </c>
      <c r="F4" s="229" t="s">
        <v>6</v>
      </c>
    </row>
    <row r="5" spans="1:9" x14ac:dyDescent="0.25">
      <c r="A5" s="54"/>
      <c r="B5" s="21"/>
      <c r="C5" s="230" t="s">
        <v>7</v>
      </c>
      <c r="D5" s="231" t="s">
        <v>7</v>
      </c>
      <c r="E5" s="231" t="s">
        <v>7</v>
      </c>
      <c r="F5" s="232" t="s">
        <v>8</v>
      </c>
    </row>
    <row r="6" spans="1:9" x14ac:dyDescent="0.25">
      <c r="A6" s="59"/>
      <c r="B6" s="19"/>
      <c r="C6" s="236"/>
      <c r="D6" s="60"/>
      <c r="E6" s="60"/>
      <c r="F6" s="61"/>
    </row>
    <row r="7" spans="1:9" s="63" customFormat="1" ht="14.25" customHeight="1" x14ac:dyDescent="0.25">
      <c r="A7" s="62" t="s">
        <v>128</v>
      </c>
      <c r="B7" s="35"/>
      <c r="C7" s="236"/>
      <c r="D7" s="60"/>
      <c r="E7" s="60"/>
      <c r="F7" s="61"/>
      <c r="G7" s="55"/>
    </row>
    <row r="8" spans="1:9" s="63" customFormat="1" ht="14.25" customHeight="1" x14ac:dyDescent="0.25">
      <c r="A8" s="64" t="s">
        <v>129</v>
      </c>
      <c r="B8" s="23"/>
      <c r="C8" s="245">
        <v>15101</v>
      </c>
      <c r="D8" s="65">
        <v>14975</v>
      </c>
      <c r="E8" s="66">
        <v>126</v>
      </c>
      <c r="F8" s="27">
        <v>0.84140233722871449</v>
      </c>
      <c r="G8" s="55"/>
      <c r="I8" s="89"/>
    </row>
    <row r="9" spans="1:9" s="63" customFormat="1" ht="14.25" customHeight="1" x14ac:dyDescent="0.25">
      <c r="A9" s="64" t="s">
        <v>130</v>
      </c>
      <c r="B9" s="23"/>
      <c r="C9" s="236">
        <v>-12067</v>
      </c>
      <c r="D9" s="65">
        <v>-11797</v>
      </c>
      <c r="E9" s="66">
        <v>-270</v>
      </c>
      <c r="F9" s="27">
        <v>-2.2887174705433586</v>
      </c>
      <c r="G9" s="55"/>
    </row>
    <row r="10" spans="1:9" s="63" customFormat="1" ht="14.25" customHeight="1" x14ac:dyDescent="0.25">
      <c r="A10" s="64" t="s">
        <v>131</v>
      </c>
      <c r="B10" s="23"/>
      <c r="C10" s="246">
        <v>143</v>
      </c>
      <c r="D10" s="65">
        <v>144</v>
      </c>
      <c r="E10" s="66">
        <v>-1</v>
      </c>
      <c r="F10" s="27">
        <v>-0.69444444444444442</v>
      </c>
      <c r="G10" s="55"/>
    </row>
    <row r="11" spans="1:9" s="63" customFormat="1" ht="14.25" customHeight="1" x14ac:dyDescent="0.25">
      <c r="A11" s="67" t="s">
        <v>132</v>
      </c>
      <c r="B11" s="23"/>
      <c r="C11" s="245">
        <v>3177</v>
      </c>
      <c r="D11" s="68">
        <v>3322</v>
      </c>
      <c r="E11" s="69">
        <v>-145</v>
      </c>
      <c r="F11" s="27">
        <v>-4.3648404575556894</v>
      </c>
      <c r="G11" s="55"/>
      <c r="H11" s="70"/>
    </row>
    <row r="12" spans="1:9" s="63" customFormat="1" ht="14.25" customHeight="1" x14ac:dyDescent="0.25">
      <c r="A12" s="64" t="s">
        <v>133</v>
      </c>
      <c r="B12" s="23"/>
      <c r="C12" s="239">
        <v>-444</v>
      </c>
      <c r="D12" s="65">
        <v>-505</v>
      </c>
      <c r="E12" s="66">
        <v>61</v>
      </c>
      <c r="F12" s="27">
        <v>12.079207920792079</v>
      </c>
      <c r="G12" s="55"/>
    </row>
    <row r="13" spans="1:9" s="63" customFormat="1" ht="14.25" customHeight="1" x14ac:dyDescent="0.25">
      <c r="A13" s="71" t="s">
        <v>134</v>
      </c>
      <c r="B13" s="23"/>
      <c r="C13" s="246">
        <v>2733</v>
      </c>
      <c r="D13" s="72">
        <v>2817</v>
      </c>
      <c r="E13" s="73">
        <v>-84</v>
      </c>
      <c r="F13" s="27">
        <v>-2.9818956336528224</v>
      </c>
      <c r="G13" s="55"/>
      <c r="H13" s="70"/>
    </row>
    <row r="14" spans="1:9" s="63" customFormat="1" ht="14.25" customHeight="1" x14ac:dyDescent="0.25">
      <c r="A14" s="74" t="s">
        <v>135</v>
      </c>
      <c r="B14" s="23"/>
      <c r="C14" s="245"/>
      <c r="D14" s="75"/>
      <c r="E14" s="76"/>
      <c r="F14" s="27"/>
      <c r="G14" s="55"/>
    </row>
    <row r="15" spans="1:9" s="63" customFormat="1" ht="14.25" customHeight="1" x14ac:dyDescent="0.25">
      <c r="A15" s="77" t="s">
        <v>136</v>
      </c>
      <c r="B15" s="25"/>
      <c r="C15" s="236">
        <v>-1178</v>
      </c>
      <c r="D15" s="65">
        <v>-1822</v>
      </c>
      <c r="E15" s="66">
        <v>644</v>
      </c>
      <c r="F15" s="27">
        <v>35.345773874862793</v>
      </c>
      <c r="G15" s="55"/>
    </row>
    <row r="16" spans="1:9" s="63" customFormat="1" ht="14.25" customHeight="1" x14ac:dyDescent="0.25">
      <c r="A16" s="77" t="s">
        <v>137</v>
      </c>
      <c r="B16" s="23"/>
      <c r="C16" s="239">
        <v>-329</v>
      </c>
      <c r="D16" s="65">
        <v>-635</v>
      </c>
      <c r="E16" s="66">
        <v>306</v>
      </c>
      <c r="F16" s="27">
        <v>48.188976377952756</v>
      </c>
      <c r="G16" s="55"/>
    </row>
    <row r="17" spans="1:8" s="63" customFormat="1" ht="14.25" customHeight="1" x14ac:dyDescent="0.25">
      <c r="A17" s="67" t="s">
        <v>138</v>
      </c>
      <c r="B17" s="23"/>
      <c r="C17" s="236">
        <v>-1507</v>
      </c>
      <c r="D17" s="68">
        <v>-2457</v>
      </c>
      <c r="E17" s="69">
        <v>950</v>
      </c>
      <c r="F17" s="27">
        <v>38.665038665038665</v>
      </c>
      <c r="G17" s="55"/>
      <c r="H17" s="78"/>
    </row>
    <row r="18" spans="1:8" s="63" customFormat="1" ht="14.25" customHeight="1" x14ac:dyDescent="0.25">
      <c r="A18" s="64" t="s">
        <v>139</v>
      </c>
      <c r="B18" s="23"/>
      <c r="C18" s="236">
        <v>-1</v>
      </c>
      <c r="D18" s="75">
        <v>-114</v>
      </c>
      <c r="E18" s="79">
        <v>113</v>
      </c>
      <c r="F18" s="27">
        <v>99.122807017543863</v>
      </c>
      <c r="G18" s="55"/>
    </row>
    <row r="19" spans="1:8" s="63" customFormat="1" ht="14.1" customHeight="1" x14ac:dyDescent="0.25">
      <c r="A19" s="80" t="s">
        <v>140</v>
      </c>
      <c r="B19" s="81"/>
      <c r="C19" s="239">
        <v>-19</v>
      </c>
      <c r="D19" s="75">
        <v>-17</v>
      </c>
      <c r="E19" s="79">
        <v>-2</v>
      </c>
      <c r="F19" s="27">
        <v>-11.76470588235294</v>
      </c>
      <c r="G19" s="55"/>
    </row>
    <row r="20" spans="1:8" s="63" customFormat="1" ht="14.25" customHeight="1" x14ac:dyDescent="0.25">
      <c r="A20" s="67" t="s">
        <v>141</v>
      </c>
      <c r="B20" s="25"/>
      <c r="C20" s="236">
        <v>-1527</v>
      </c>
      <c r="D20" s="68">
        <v>-2588</v>
      </c>
      <c r="E20" s="69">
        <v>1061</v>
      </c>
      <c r="F20" s="27">
        <v>40.996908809891806</v>
      </c>
      <c r="G20" s="55"/>
    </row>
    <row r="21" spans="1:8" s="63" customFormat="1" ht="14.25" customHeight="1" x14ac:dyDescent="0.25">
      <c r="A21" s="77" t="s">
        <v>142</v>
      </c>
      <c r="B21" s="23"/>
      <c r="C21" s="245">
        <v>15</v>
      </c>
      <c r="D21" s="75">
        <v>34</v>
      </c>
      <c r="E21" s="79">
        <v>-19</v>
      </c>
      <c r="F21" s="27">
        <v>-55.882352941176471</v>
      </c>
      <c r="G21" s="55"/>
    </row>
    <row r="22" spans="1:8" s="63" customFormat="1" ht="14.25" customHeight="1" x14ac:dyDescent="0.25">
      <c r="A22" s="77" t="s">
        <v>143</v>
      </c>
      <c r="B22" s="23"/>
      <c r="C22" s="245">
        <v>181</v>
      </c>
      <c r="D22" s="75">
        <v>249</v>
      </c>
      <c r="E22" s="79">
        <v>-68</v>
      </c>
      <c r="F22" s="27">
        <v>-27.309236947791167</v>
      </c>
      <c r="G22" s="55"/>
    </row>
    <row r="23" spans="1:8" s="63" customFormat="1" ht="14.25" customHeight="1" x14ac:dyDescent="0.25">
      <c r="A23" s="64" t="s">
        <v>144</v>
      </c>
      <c r="B23" s="23"/>
      <c r="C23" s="245">
        <v>0</v>
      </c>
      <c r="D23" s="65">
        <v>42</v>
      </c>
      <c r="E23" s="79">
        <v>-42</v>
      </c>
      <c r="F23" s="27" t="s">
        <v>18</v>
      </c>
      <c r="G23" s="55"/>
    </row>
    <row r="24" spans="1:8" s="63" customFormat="1" ht="14.25" customHeight="1" x14ac:dyDescent="0.25">
      <c r="A24" s="64" t="s">
        <v>145</v>
      </c>
      <c r="B24" s="23"/>
      <c r="C24" s="245">
        <v>20</v>
      </c>
      <c r="D24" s="65">
        <v>4</v>
      </c>
      <c r="E24" s="79">
        <v>16</v>
      </c>
      <c r="F24" s="27" t="s">
        <v>18</v>
      </c>
      <c r="G24" s="55"/>
    </row>
    <row r="25" spans="1:8" s="63" customFormat="1" ht="14.25" customHeight="1" x14ac:dyDescent="0.25">
      <c r="A25" s="82" t="s">
        <v>146</v>
      </c>
      <c r="B25" s="81"/>
      <c r="C25" s="245">
        <v>40</v>
      </c>
      <c r="D25" s="75">
        <v>1</v>
      </c>
      <c r="E25" s="79">
        <v>39</v>
      </c>
      <c r="F25" s="27" t="s">
        <v>18</v>
      </c>
      <c r="G25" s="55"/>
    </row>
    <row r="26" spans="1:8" s="63" customFormat="1" ht="14.25" customHeight="1" x14ac:dyDescent="0.25">
      <c r="A26" s="64" t="s">
        <v>147</v>
      </c>
      <c r="B26" s="23"/>
      <c r="C26" s="245">
        <v>14</v>
      </c>
      <c r="D26" s="75">
        <v>18</v>
      </c>
      <c r="E26" s="79">
        <v>-4</v>
      </c>
      <c r="F26" s="27">
        <v>-22.222222222222221</v>
      </c>
      <c r="G26" s="55"/>
    </row>
    <row r="27" spans="1:8" s="63" customFormat="1" ht="14.25" customHeight="1" x14ac:dyDescent="0.25">
      <c r="A27" s="64" t="s">
        <v>148</v>
      </c>
      <c r="B27" s="23"/>
      <c r="C27" s="246">
        <v>44</v>
      </c>
      <c r="D27" s="75">
        <v>50</v>
      </c>
      <c r="E27" s="79">
        <v>-6</v>
      </c>
      <c r="F27" s="27">
        <v>-12</v>
      </c>
      <c r="G27" s="55"/>
    </row>
    <row r="28" spans="1:8" s="63" customFormat="1" ht="14.25" customHeight="1" x14ac:dyDescent="0.25">
      <c r="A28" s="67" t="s">
        <v>149</v>
      </c>
      <c r="B28" s="23"/>
      <c r="C28" s="237">
        <v>-1213</v>
      </c>
      <c r="D28" s="72">
        <v>-2190</v>
      </c>
      <c r="E28" s="73">
        <v>977</v>
      </c>
      <c r="F28" s="27">
        <v>44.611872146118721</v>
      </c>
      <c r="G28" s="55"/>
    </row>
    <row r="29" spans="1:8" s="63" customFormat="1" ht="14.25" customHeight="1" x14ac:dyDescent="0.25">
      <c r="A29" s="67" t="s">
        <v>150</v>
      </c>
      <c r="B29" s="23"/>
      <c r="C29" s="246">
        <v>1520</v>
      </c>
      <c r="D29" s="72">
        <v>627</v>
      </c>
      <c r="E29" s="73">
        <v>893</v>
      </c>
      <c r="F29" s="27">
        <v>142.42424242424244</v>
      </c>
      <c r="G29" s="55"/>
    </row>
    <row r="30" spans="1:8" s="63" customFormat="1" ht="14.25" customHeight="1" x14ac:dyDescent="0.25">
      <c r="A30" s="83" t="s">
        <v>151</v>
      </c>
      <c r="B30" s="23"/>
      <c r="C30" s="245"/>
      <c r="D30" s="75"/>
      <c r="E30" s="66"/>
      <c r="F30" s="27"/>
      <c r="G30" s="55"/>
    </row>
    <row r="31" spans="1:8" s="63" customFormat="1" ht="14.25" customHeight="1" x14ac:dyDescent="0.25">
      <c r="A31" s="77" t="s">
        <v>152</v>
      </c>
      <c r="B31" s="25"/>
      <c r="C31" s="245">
        <v>1059</v>
      </c>
      <c r="D31" s="75">
        <v>2942</v>
      </c>
      <c r="E31" s="66">
        <v>-1883</v>
      </c>
      <c r="F31" s="27">
        <v>-64.004078857919779</v>
      </c>
      <c r="G31" s="55"/>
    </row>
    <row r="32" spans="1:8" s="63" customFormat="1" ht="14.25" customHeight="1" x14ac:dyDescent="0.25">
      <c r="A32" s="64" t="s">
        <v>153</v>
      </c>
      <c r="B32" s="25"/>
      <c r="C32" s="236">
        <v>-1218</v>
      </c>
      <c r="D32" s="75">
        <v>-1907</v>
      </c>
      <c r="E32" s="66">
        <v>689</v>
      </c>
      <c r="F32" s="27">
        <v>36.130047194546407</v>
      </c>
      <c r="G32" s="55"/>
    </row>
    <row r="33" spans="1:7" s="63" customFormat="1" ht="14.25" customHeight="1" x14ac:dyDescent="0.25">
      <c r="A33" s="64" t="s">
        <v>154</v>
      </c>
      <c r="B33" s="25"/>
      <c r="C33" s="236">
        <v>-538</v>
      </c>
      <c r="D33" s="75">
        <v>0</v>
      </c>
      <c r="E33" s="66">
        <v>-538</v>
      </c>
      <c r="F33" s="27" t="s">
        <v>18</v>
      </c>
      <c r="G33" s="55"/>
    </row>
    <row r="34" spans="1:7" s="63" customFormat="1" ht="14.25" customHeight="1" x14ac:dyDescent="0.25">
      <c r="A34" s="64" t="s">
        <v>155</v>
      </c>
      <c r="B34" s="25"/>
      <c r="C34" s="247">
        <v>0</v>
      </c>
      <c r="D34" s="75">
        <v>-39</v>
      </c>
      <c r="E34" s="66">
        <v>39</v>
      </c>
      <c r="F34" s="27" t="s">
        <v>18</v>
      </c>
      <c r="G34" s="55"/>
    </row>
    <row r="35" spans="1:7" s="63" customFormat="1" ht="14.25" customHeight="1" x14ac:dyDescent="0.25">
      <c r="A35" s="77" t="s">
        <v>156</v>
      </c>
      <c r="B35" s="23"/>
      <c r="C35" s="236">
        <v>-22</v>
      </c>
      <c r="D35" s="65">
        <v>0</v>
      </c>
      <c r="E35" s="66">
        <v>-22</v>
      </c>
      <c r="F35" s="27" t="s">
        <v>18</v>
      </c>
      <c r="G35" s="55"/>
    </row>
    <row r="36" spans="1:7" s="63" customFormat="1" ht="14.25" customHeight="1" x14ac:dyDescent="0.25">
      <c r="A36" s="64" t="s">
        <v>157</v>
      </c>
      <c r="B36" s="23"/>
      <c r="C36" s="236">
        <v>-413</v>
      </c>
      <c r="D36" s="75">
        <v>-397</v>
      </c>
      <c r="E36" s="66">
        <v>-16</v>
      </c>
      <c r="F36" s="27">
        <v>-4.0302267002518892</v>
      </c>
      <c r="G36" s="55"/>
    </row>
    <row r="37" spans="1:7" s="63" customFormat="1" ht="14.25" customHeight="1" x14ac:dyDescent="0.25">
      <c r="A37" s="64" t="s">
        <v>158</v>
      </c>
      <c r="B37" s="23"/>
      <c r="C37" s="236">
        <v>698</v>
      </c>
      <c r="D37" s="75">
        <v>0</v>
      </c>
      <c r="E37" s="66">
        <v>698</v>
      </c>
      <c r="F37" s="27" t="s">
        <v>18</v>
      </c>
      <c r="G37" s="55"/>
    </row>
    <row r="38" spans="1:7" s="63" customFormat="1" ht="14.25" customHeight="1" x14ac:dyDescent="0.25">
      <c r="A38" s="64" t="s">
        <v>159</v>
      </c>
      <c r="B38" s="23"/>
      <c r="C38" s="236">
        <v>-7</v>
      </c>
      <c r="D38" s="75">
        <v>0</v>
      </c>
      <c r="E38" s="66">
        <v>-7</v>
      </c>
      <c r="F38" s="27" t="s">
        <v>18</v>
      </c>
      <c r="G38" s="55"/>
    </row>
    <row r="39" spans="1:7" s="63" customFormat="1" ht="14.25" customHeight="1" x14ac:dyDescent="0.25">
      <c r="A39" s="64" t="s">
        <v>160</v>
      </c>
      <c r="B39" s="23"/>
      <c r="C39" s="236">
        <v>-951</v>
      </c>
      <c r="D39" s="75">
        <v>-1308</v>
      </c>
      <c r="E39" s="66">
        <v>357</v>
      </c>
      <c r="F39" s="27">
        <v>27.293577981651374</v>
      </c>
      <c r="G39" s="55"/>
    </row>
    <row r="40" spans="1:7" s="63" customFormat="1" ht="14.25" customHeight="1" x14ac:dyDescent="0.25">
      <c r="A40" s="64" t="s">
        <v>161</v>
      </c>
      <c r="B40" s="23"/>
      <c r="C40" s="236">
        <v>3</v>
      </c>
      <c r="D40" s="75">
        <v>0</v>
      </c>
      <c r="E40" s="66">
        <v>3</v>
      </c>
      <c r="F40" s="27" t="s">
        <v>18</v>
      </c>
      <c r="G40" s="55"/>
    </row>
    <row r="41" spans="1:7" s="63" customFormat="1" ht="14.25" customHeight="1" x14ac:dyDescent="0.25">
      <c r="A41" s="67" t="s">
        <v>162</v>
      </c>
      <c r="B41" s="23"/>
      <c r="C41" s="237">
        <v>-1389</v>
      </c>
      <c r="D41" s="72">
        <v>-709</v>
      </c>
      <c r="E41" s="73">
        <v>-680</v>
      </c>
      <c r="F41" s="27">
        <v>-95.909732016925247</v>
      </c>
      <c r="G41" s="55"/>
    </row>
    <row r="42" spans="1:7" s="63" customFormat="1" ht="14.25" customHeight="1" x14ac:dyDescent="0.25">
      <c r="A42" s="67" t="s">
        <v>163</v>
      </c>
      <c r="B42" s="23"/>
      <c r="C42" s="236">
        <v>131</v>
      </c>
      <c r="D42" s="84">
        <v>-82</v>
      </c>
      <c r="E42" s="79">
        <v>213</v>
      </c>
      <c r="F42" s="27" t="s">
        <v>18</v>
      </c>
      <c r="G42" s="55"/>
    </row>
    <row r="43" spans="1:7" s="63" customFormat="1" ht="14.25" customHeight="1" x14ac:dyDescent="0.25">
      <c r="A43" s="77" t="s">
        <v>164</v>
      </c>
      <c r="B43" s="23"/>
      <c r="C43" s="245">
        <v>604</v>
      </c>
      <c r="D43" s="84">
        <v>620</v>
      </c>
      <c r="E43" s="79">
        <v>-16</v>
      </c>
      <c r="F43" s="27">
        <v>-2.5806451612903225</v>
      </c>
      <c r="G43" s="55"/>
    </row>
    <row r="44" spans="1:7" s="63" customFormat="1" ht="14.25" customHeight="1" x14ac:dyDescent="0.25">
      <c r="A44" s="64" t="s">
        <v>165</v>
      </c>
      <c r="B44" s="23"/>
      <c r="C44" s="246">
        <v>2</v>
      </c>
      <c r="D44" s="85">
        <v>3</v>
      </c>
      <c r="E44" s="79">
        <v>-1</v>
      </c>
      <c r="F44" s="27" t="s">
        <v>18</v>
      </c>
      <c r="G44" s="55"/>
    </row>
    <row r="45" spans="1:7" s="63" customFormat="1" ht="14.25" customHeight="1" thickBot="1" x14ac:dyDescent="0.3">
      <c r="A45" s="67" t="s">
        <v>166</v>
      </c>
      <c r="B45" s="23"/>
      <c r="C45" s="248">
        <v>737</v>
      </c>
      <c r="D45" s="86">
        <v>541</v>
      </c>
      <c r="E45" s="87">
        <v>196</v>
      </c>
      <c r="F45" s="27">
        <v>36.22920517560074</v>
      </c>
      <c r="G45" s="55"/>
    </row>
    <row r="46" spans="1:7" ht="15.75" thickTop="1" x14ac:dyDescent="0.25">
      <c r="F46" s="88"/>
    </row>
    <row r="47" spans="1:7" x14ac:dyDescent="0.25">
      <c r="A47" s="43" t="s">
        <v>53</v>
      </c>
      <c r="C47" s="6"/>
      <c r="F47" s="88"/>
    </row>
    <row r="48" spans="1:7" x14ac:dyDescent="0.25">
      <c r="C48" s="6"/>
      <c r="F48" s="88"/>
    </row>
    <row r="49" spans="3:6" x14ac:dyDescent="0.25">
      <c r="C49" s="6"/>
      <c r="F49" s="88"/>
    </row>
    <row r="50" spans="3:6" x14ac:dyDescent="0.25">
      <c r="C50" s="6"/>
      <c r="F50" s="88"/>
    </row>
    <row r="51" spans="3:6" x14ac:dyDescent="0.25">
      <c r="C51" s="6"/>
      <c r="F51" s="88"/>
    </row>
    <row r="52" spans="3:6" x14ac:dyDescent="0.25">
      <c r="C52" s="6"/>
      <c r="F52" s="88"/>
    </row>
    <row r="53" spans="3:6" x14ac:dyDescent="0.25">
      <c r="C53" s="6"/>
      <c r="F53" s="88"/>
    </row>
    <row r="54" spans="3:6" x14ac:dyDescent="0.25">
      <c r="C54" s="6"/>
      <c r="F54" s="88"/>
    </row>
    <row r="55" spans="3:6" x14ac:dyDescent="0.25">
      <c r="C55" s="6"/>
      <c r="F55" s="88"/>
    </row>
    <row r="56" spans="3:6" x14ac:dyDescent="0.25">
      <c r="C56" s="6"/>
      <c r="F56" s="88"/>
    </row>
    <row r="57" spans="3:6" x14ac:dyDescent="0.25">
      <c r="C57" s="6"/>
      <c r="F57" s="88"/>
    </row>
    <row r="58" spans="3:6" x14ac:dyDescent="0.25">
      <c r="C58" s="6"/>
      <c r="F58" s="88"/>
    </row>
    <row r="59" spans="3:6" x14ac:dyDescent="0.25">
      <c r="C59" s="6"/>
      <c r="F59" s="88"/>
    </row>
    <row r="60" spans="3:6" x14ac:dyDescent="0.25">
      <c r="C60" s="6"/>
      <c r="F60" s="88"/>
    </row>
    <row r="61" spans="3:6" x14ac:dyDescent="0.25">
      <c r="C61" s="6"/>
      <c r="F61" s="88"/>
    </row>
    <row r="62" spans="3:6" x14ac:dyDescent="0.25">
      <c r="C62" s="6"/>
      <c r="F62" s="88"/>
    </row>
    <row r="63" spans="3:6" x14ac:dyDescent="0.25">
      <c r="C63" s="6"/>
      <c r="F63" s="88"/>
    </row>
    <row r="64" spans="3:6" x14ac:dyDescent="0.25">
      <c r="C64" s="6"/>
      <c r="F64" s="88"/>
    </row>
    <row r="65" spans="6:6" x14ac:dyDescent="0.25">
      <c r="F65" s="88"/>
    </row>
    <row r="66" spans="6:6" x14ac:dyDescent="0.25">
      <c r="F66" s="88"/>
    </row>
    <row r="67" spans="6:6" x14ac:dyDescent="0.25">
      <c r="F67" s="88"/>
    </row>
  </sheetData>
  <mergeCells count="1">
    <mergeCell ref="C3:F3"/>
  </mergeCells>
  <conditionalFormatting sqref="D8:D18 A7:A18 A22:A24 C41:D45 C6:C18 C39:D39 A20 C20:D20 C22:D36 A26:A45">
    <cfRule type="cellIs" dxfId="5" priority="7" operator="equal">
      <formula>"correct"</formula>
    </cfRule>
  </conditionalFormatting>
  <conditionalFormatting sqref="C21:D21 A21">
    <cfRule type="cellIs" dxfId="4" priority="5" operator="equal">
      <formula>"correct"</formula>
    </cfRule>
  </conditionalFormatting>
  <conditionalFormatting sqref="C40:D40">
    <cfRule type="cellIs" dxfId="3" priority="4" operator="equal">
      <formula>"correct"</formula>
    </cfRule>
  </conditionalFormatting>
  <conditionalFormatting sqref="C37:D37">
    <cfRule type="cellIs" dxfId="2" priority="3" operator="equal">
      <formula>"correct"</formula>
    </cfRule>
  </conditionalFormatting>
  <conditionalFormatting sqref="C38:D38">
    <cfRule type="cellIs" dxfId="1" priority="2" operator="equal">
      <formula>"correct"</formula>
    </cfRule>
  </conditionalFormatting>
  <conditionalFormatting sqref="A19 C19:D19">
    <cfRule type="cellIs" dxfId="0" priority="1" operator="equal">
      <formula>"correct"</formula>
    </cfRule>
  </conditionalFormatting>
  <pageMargins left="0.25" right="0.25" top="0.75" bottom="0.75" header="0.3" footer="0.3"/>
  <pageSetup paperSize="9" scale="84" orientation="portrait" r:id="rId1"/>
  <customProperties>
    <customPr name="SheetOption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A1:I82"/>
  <sheetViews>
    <sheetView workbookViewId="0"/>
  </sheetViews>
  <sheetFormatPr defaultColWidth="9.140625" defaultRowHeight="12.75" x14ac:dyDescent="0.2"/>
  <cols>
    <col min="1" max="1" width="39.42578125" style="5" customWidth="1"/>
    <col min="2" max="2" width="9.140625" style="5"/>
    <col min="3" max="3" width="12.42578125" style="5" bestFit="1" customWidth="1"/>
    <col min="4" max="4" width="10.5703125" style="5" customWidth="1"/>
    <col min="5" max="16384" width="9.140625" style="5"/>
  </cols>
  <sheetData>
    <row r="1" spans="1:9" x14ac:dyDescent="0.2">
      <c r="A1" s="7"/>
      <c r="B1" s="7"/>
      <c r="C1" s="90"/>
      <c r="D1" s="7"/>
      <c r="E1" s="7"/>
      <c r="F1" s="7"/>
      <c r="G1" s="7"/>
      <c r="I1" s="2"/>
    </row>
    <row r="2" spans="1:9" s="2" customFormat="1" x14ac:dyDescent="0.2">
      <c r="A2" s="12" t="s">
        <v>167</v>
      </c>
      <c r="B2" s="13"/>
      <c r="C2" s="14"/>
      <c r="D2" s="14"/>
      <c r="E2" s="14"/>
      <c r="F2" s="15"/>
      <c r="G2" s="10"/>
      <c r="H2" s="91"/>
    </row>
    <row r="3" spans="1:9" s="2" customFormat="1" ht="14.45" customHeight="1" x14ac:dyDescent="0.2">
      <c r="A3" s="16"/>
      <c r="B3" s="17"/>
      <c r="C3" s="340" t="s">
        <v>168</v>
      </c>
      <c r="D3" s="340"/>
      <c r="E3" s="285"/>
      <c r="F3" s="285"/>
      <c r="G3" s="10"/>
      <c r="H3" s="91"/>
    </row>
    <row r="4" spans="1:9" s="2" customFormat="1" x14ac:dyDescent="0.2">
      <c r="A4" s="44"/>
      <c r="B4" s="19"/>
      <c r="C4" s="334" t="s">
        <v>169</v>
      </c>
      <c r="D4" s="312" t="s">
        <v>170</v>
      </c>
      <c r="E4" s="233" t="s">
        <v>127</v>
      </c>
      <c r="F4" s="233" t="s">
        <v>127</v>
      </c>
      <c r="G4" s="10"/>
      <c r="H4" s="91"/>
    </row>
    <row r="5" spans="1:9" s="2" customFormat="1" x14ac:dyDescent="0.2">
      <c r="A5" s="44"/>
      <c r="B5" s="19"/>
      <c r="C5" s="233"/>
      <c r="D5" s="233"/>
      <c r="E5" s="341"/>
      <c r="F5" s="342"/>
      <c r="G5" s="10"/>
      <c r="H5" s="91"/>
    </row>
    <row r="6" spans="1:9" s="2" customFormat="1" x14ac:dyDescent="0.2">
      <c r="A6" s="54"/>
      <c r="B6" s="21"/>
      <c r="C6" s="230" t="s">
        <v>7</v>
      </c>
      <c r="D6" s="231" t="s">
        <v>7</v>
      </c>
      <c r="E6" s="231" t="s">
        <v>7</v>
      </c>
      <c r="F6" s="232" t="s">
        <v>171</v>
      </c>
      <c r="G6" s="226"/>
      <c r="H6" s="91"/>
    </row>
    <row r="7" spans="1:9" x14ac:dyDescent="0.2">
      <c r="A7" s="34" t="s">
        <v>172</v>
      </c>
      <c r="B7" s="7"/>
      <c r="C7" s="249"/>
      <c r="D7" s="7"/>
      <c r="E7" s="7"/>
      <c r="F7" s="7"/>
      <c r="G7" s="93"/>
      <c r="H7" s="94"/>
    </row>
    <row r="8" spans="1:9" x14ac:dyDescent="0.2">
      <c r="A8" s="25" t="s">
        <v>173</v>
      </c>
      <c r="B8" s="7"/>
      <c r="C8" s="236">
        <v>754</v>
      </c>
      <c r="D8" s="26">
        <v>604</v>
      </c>
      <c r="E8" s="26">
        <v>150</v>
      </c>
      <c r="F8" s="27">
        <v>24.834437086092713</v>
      </c>
      <c r="G8" s="93"/>
      <c r="H8" s="94"/>
    </row>
    <row r="9" spans="1:9" x14ac:dyDescent="0.2">
      <c r="A9" s="25" t="s">
        <v>174</v>
      </c>
      <c r="B9" s="7"/>
      <c r="C9" s="236">
        <v>5289</v>
      </c>
      <c r="D9" s="26">
        <v>5392</v>
      </c>
      <c r="E9" s="26">
        <v>-103</v>
      </c>
      <c r="F9" s="27">
        <v>-1.9102373887240356</v>
      </c>
      <c r="G9" s="93"/>
      <c r="H9" s="94"/>
    </row>
    <row r="10" spans="1:9" x14ac:dyDescent="0.2">
      <c r="A10" s="25" t="s">
        <v>175</v>
      </c>
      <c r="B10" s="7"/>
      <c r="C10" s="236">
        <v>75</v>
      </c>
      <c r="D10" s="26">
        <v>95</v>
      </c>
      <c r="E10" s="26">
        <v>-20</v>
      </c>
      <c r="F10" s="27">
        <v>-21.052631578947366</v>
      </c>
      <c r="G10" s="93"/>
      <c r="H10" s="94"/>
    </row>
    <row r="11" spans="1:9" x14ac:dyDescent="0.2">
      <c r="A11" s="25" t="s">
        <v>176</v>
      </c>
      <c r="B11" s="7"/>
      <c r="C11" s="236">
        <v>745</v>
      </c>
      <c r="D11" s="26">
        <v>448</v>
      </c>
      <c r="E11" s="26">
        <v>297</v>
      </c>
      <c r="F11" s="27">
        <v>66.294642857142861</v>
      </c>
      <c r="G11" s="93"/>
      <c r="H11" s="94"/>
    </row>
    <row r="12" spans="1:9" x14ac:dyDescent="0.2">
      <c r="A12" s="25" t="s">
        <v>177</v>
      </c>
      <c r="B12" s="7"/>
      <c r="C12" s="236">
        <v>131</v>
      </c>
      <c r="D12" s="26">
        <v>179</v>
      </c>
      <c r="E12" s="26">
        <v>-48</v>
      </c>
      <c r="F12" s="27">
        <v>-26.815642458100559</v>
      </c>
      <c r="G12" s="93"/>
      <c r="H12" s="94"/>
    </row>
    <row r="13" spans="1:9" x14ac:dyDescent="0.2">
      <c r="A13" s="25" t="s">
        <v>178</v>
      </c>
      <c r="B13" s="7"/>
      <c r="C13" s="236">
        <v>15</v>
      </c>
      <c r="D13" s="26">
        <v>7</v>
      </c>
      <c r="E13" s="26">
        <v>8</v>
      </c>
      <c r="F13" s="27" t="s">
        <v>18</v>
      </c>
      <c r="G13" s="93"/>
      <c r="H13" s="94"/>
    </row>
    <row r="14" spans="1:9" x14ac:dyDescent="0.2">
      <c r="A14" s="25" t="s">
        <v>179</v>
      </c>
      <c r="B14" s="7"/>
      <c r="C14" s="236">
        <v>313</v>
      </c>
      <c r="D14" s="26">
        <v>457</v>
      </c>
      <c r="E14" s="26">
        <v>-144</v>
      </c>
      <c r="F14" s="27">
        <v>-31.50984682713348</v>
      </c>
      <c r="G14" s="93"/>
      <c r="H14" s="94"/>
    </row>
    <row r="15" spans="1:9" x14ac:dyDescent="0.2">
      <c r="A15" s="25" t="s">
        <v>180</v>
      </c>
      <c r="B15" s="7"/>
      <c r="C15" s="236">
        <v>152</v>
      </c>
      <c r="D15" s="26">
        <v>121</v>
      </c>
      <c r="E15" s="26">
        <v>31</v>
      </c>
      <c r="F15" s="27">
        <v>25.619834710743799</v>
      </c>
      <c r="G15" s="93"/>
      <c r="H15" s="94"/>
    </row>
    <row r="16" spans="1:9" x14ac:dyDescent="0.2">
      <c r="A16" s="12" t="s">
        <v>181</v>
      </c>
      <c r="B16" s="7"/>
      <c r="C16" s="237">
        <v>7474</v>
      </c>
      <c r="D16" s="30">
        <v>7303</v>
      </c>
      <c r="E16" s="30">
        <v>171</v>
      </c>
      <c r="F16" s="27">
        <v>2.3415034917157334</v>
      </c>
      <c r="G16" s="329"/>
      <c r="H16" s="94"/>
      <c r="I16" s="95"/>
    </row>
    <row r="17" spans="1:9" x14ac:dyDescent="0.2">
      <c r="A17" s="34" t="s">
        <v>182</v>
      </c>
      <c r="B17" s="7"/>
      <c r="C17" s="236"/>
      <c r="D17" s="26"/>
      <c r="E17" s="26"/>
      <c r="F17" s="27"/>
      <c r="G17" s="93"/>
      <c r="H17" s="94"/>
    </row>
    <row r="18" spans="1:9" x14ac:dyDescent="0.2">
      <c r="A18" s="25" t="s">
        <v>174</v>
      </c>
      <c r="B18" s="7"/>
      <c r="C18" s="236">
        <v>1200</v>
      </c>
      <c r="D18" s="26">
        <v>780</v>
      </c>
      <c r="E18" s="26">
        <v>420</v>
      </c>
      <c r="F18" s="27">
        <v>53.846153846153847</v>
      </c>
      <c r="G18" s="93"/>
      <c r="H18" s="94"/>
    </row>
    <row r="19" spans="1:9" x14ac:dyDescent="0.2">
      <c r="A19" s="25" t="s">
        <v>175</v>
      </c>
      <c r="B19" s="7"/>
      <c r="C19" s="236">
        <v>1292</v>
      </c>
      <c r="D19" s="26">
        <v>1232</v>
      </c>
      <c r="E19" s="26">
        <v>60</v>
      </c>
      <c r="F19" s="27">
        <v>4.8701298701298708</v>
      </c>
      <c r="G19" s="93"/>
      <c r="H19" s="94"/>
    </row>
    <row r="20" spans="1:9" x14ac:dyDescent="0.2">
      <c r="A20" s="25" t="s">
        <v>176</v>
      </c>
      <c r="B20" s="7"/>
      <c r="C20" s="236">
        <v>45</v>
      </c>
      <c r="D20" s="26">
        <v>35</v>
      </c>
      <c r="E20" s="26">
        <v>10</v>
      </c>
      <c r="F20" s="27">
        <v>28.571428571428569</v>
      </c>
      <c r="G20" s="93"/>
      <c r="H20" s="94"/>
    </row>
    <row r="21" spans="1:9" x14ac:dyDescent="0.2">
      <c r="A21" s="25" t="s">
        <v>183</v>
      </c>
      <c r="B21" s="7"/>
      <c r="C21" s="236">
        <v>1306</v>
      </c>
      <c r="D21" s="26">
        <v>1298</v>
      </c>
      <c r="E21" s="26">
        <v>8</v>
      </c>
      <c r="F21" s="27">
        <v>0.6163328197226503</v>
      </c>
      <c r="G21" s="93"/>
      <c r="H21" s="94"/>
    </row>
    <row r="22" spans="1:9" x14ac:dyDescent="0.2">
      <c r="A22" s="25" t="s">
        <v>184</v>
      </c>
      <c r="B22" s="7"/>
      <c r="C22" s="236">
        <v>26</v>
      </c>
      <c r="D22" s="26">
        <v>25</v>
      </c>
      <c r="E22" s="26">
        <v>1</v>
      </c>
      <c r="F22" s="27">
        <v>4</v>
      </c>
      <c r="G22" s="93"/>
      <c r="H22" s="94"/>
    </row>
    <row r="23" spans="1:9" x14ac:dyDescent="0.2">
      <c r="A23" s="25" t="s">
        <v>185</v>
      </c>
      <c r="B23" s="7"/>
      <c r="C23" s="236">
        <v>21515</v>
      </c>
      <c r="D23" s="26">
        <v>21836</v>
      </c>
      <c r="E23" s="26">
        <v>-321</v>
      </c>
      <c r="F23" s="27">
        <v>-1.4700494596079867</v>
      </c>
      <c r="G23" s="93"/>
      <c r="H23" s="94"/>
    </row>
    <row r="24" spans="1:9" x14ac:dyDescent="0.2">
      <c r="A24" s="25" t="s">
        <v>186</v>
      </c>
      <c r="B24" s="7"/>
      <c r="C24" s="236">
        <v>3387</v>
      </c>
      <c r="D24" s="215">
        <v>0</v>
      </c>
      <c r="E24" s="26">
        <v>3387</v>
      </c>
      <c r="F24" s="27" t="s">
        <v>18</v>
      </c>
      <c r="G24" s="93"/>
      <c r="H24" s="94"/>
    </row>
    <row r="25" spans="1:9" x14ac:dyDescent="0.2">
      <c r="A25" s="25" t="s">
        <v>187</v>
      </c>
      <c r="B25" s="7"/>
      <c r="C25" s="236">
        <v>7197</v>
      </c>
      <c r="D25" s="26">
        <v>7706</v>
      </c>
      <c r="E25" s="26">
        <v>-509</v>
      </c>
      <c r="F25" s="27">
        <v>-6.6052426680508685</v>
      </c>
      <c r="G25" s="93"/>
      <c r="H25" s="94"/>
    </row>
    <row r="26" spans="1:9" x14ac:dyDescent="0.2">
      <c r="A26" s="25" t="s">
        <v>177</v>
      </c>
      <c r="B26" s="7"/>
      <c r="C26" s="236">
        <v>1874</v>
      </c>
      <c r="D26" s="26">
        <v>2083</v>
      </c>
      <c r="E26" s="26">
        <v>-209</v>
      </c>
      <c r="F26" s="27">
        <v>-10.033605376860297</v>
      </c>
      <c r="G26" s="93"/>
      <c r="H26" s="94"/>
    </row>
    <row r="27" spans="1:9" x14ac:dyDescent="0.2">
      <c r="A27" s="25" t="s">
        <v>188</v>
      </c>
      <c r="B27" s="7"/>
      <c r="C27" s="236">
        <v>56</v>
      </c>
      <c r="D27" s="26">
        <v>59</v>
      </c>
      <c r="E27" s="26">
        <v>-3</v>
      </c>
      <c r="F27" s="27">
        <v>-5.0847457627118651</v>
      </c>
      <c r="G27" s="93"/>
      <c r="H27" s="94"/>
    </row>
    <row r="28" spans="1:9" x14ac:dyDescent="0.2">
      <c r="A28" s="25" t="s">
        <v>189</v>
      </c>
      <c r="B28" s="7"/>
      <c r="C28" s="236">
        <v>184</v>
      </c>
      <c r="D28" s="26">
        <v>232</v>
      </c>
      <c r="E28" s="26">
        <v>-48</v>
      </c>
      <c r="F28" s="27">
        <v>-20.689655172413794</v>
      </c>
      <c r="G28" s="93"/>
      <c r="H28" s="94"/>
    </row>
    <row r="29" spans="1:9" x14ac:dyDescent="0.2">
      <c r="A29" s="12" t="s">
        <v>190</v>
      </c>
      <c r="B29" s="7"/>
      <c r="C29" s="237">
        <v>38082</v>
      </c>
      <c r="D29" s="30">
        <v>35286</v>
      </c>
      <c r="E29" s="30">
        <v>2796</v>
      </c>
      <c r="F29" s="27">
        <v>7.9238224791702088</v>
      </c>
      <c r="G29" s="93"/>
      <c r="H29" s="94"/>
      <c r="I29" s="95"/>
    </row>
    <row r="30" spans="1:9" x14ac:dyDescent="0.2">
      <c r="A30" s="12" t="s">
        <v>191</v>
      </c>
      <c r="B30" s="7"/>
      <c r="C30" s="237">
        <v>45556</v>
      </c>
      <c r="D30" s="30">
        <v>42589</v>
      </c>
      <c r="E30" s="30">
        <v>2967</v>
      </c>
      <c r="F30" s="27">
        <v>6.9665876165206972</v>
      </c>
      <c r="G30" s="93"/>
      <c r="H30" s="94"/>
      <c r="I30" s="95"/>
    </row>
    <row r="31" spans="1:9" x14ac:dyDescent="0.2">
      <c r="A31" s="34" t="s">
        <v>192</v>
      </c>
      <c r="B31" s="7"/>
      <c r="C31" s="250"/>
      <c r="D31" s="96"/>
      <c r="E31" s="96"/>
      <c r="F31" s="27"/>
      <c r="G31" s="93"/>
      <c r="H31" s="94"/>
    </row>
    <row r="32" spans="1:9" x14ac:dyDescent="0.2">
      <c r="A32" s="25" t="s">
        <v>193</v>
      </c>
      <c r="B32" s="7"/>
      <c r="C32" s="236">
        <v>3757</v>
      </c>
      <c r="D32" s="26">
        <v>4528</v>
      </c>
      <c r="E32" s="26">
        <v>-771</v>
      </c>
      <c r="F32" s="27">
        <v>-17.027385159010599</v>
      </c>
      <c r="G32" s="93"/>
      <c r="H32" s="94"/>
    </row>
    <row r="33" spans="1:9" x14ac:dyDescent="0.2">
      <c r="A33" s="25" t="s">
        <v>194</v>
      </c>
      <c r="B33" s="7"/>
      <c r="C33" s="236">
        <v>720</v>
      </c>
      <c r="D33" s="26">
        <v>804</v>
      </c>
      <c r="E33" s="26">
        <v>-84</v>
      </c>
      <c r="F33" s="27">
        <v>-10.44776119402985</v>
      </c>
      <c r="G33" s="93"/>
      <c r="H33" s="94"/>
    </row>
    <row r="34" spans="1:9" x14ac:dyDescent="0.2">
      <c r="A34" s="25" t="s">
        <v>195</v>
      </c>
      <c r="B34" s="7"/>
      <c r="C34" s="236">
        <v>70</v>
      </c>
      <c r="D34" s="26">
        <v>103</v>
      </c>
      <c r="E34" s="26">
        <v>-33</v>
      </c>
      <c r="F34" s="27">
        <v>-32.038834951456316</v>
      </c>
      <c r="G34" s="93"/>
      <c r="H34" s="94"/>
    </row>
    <row r="35" spans="1:9" x14ac:dyDescent="0.2">
      <c r="A35" s="25" t="s">
        <v>196</v>
      </c>
      <c r="B35" s="7"/>
      <c r="C35" s="236">
        <v>847</v>
      </c>
      <c r="D35" s="215">
        <v>0</v>
      </c>
      <c r="E35" s="26">
        <v>847</v>
      </c>
      <c r="F35" s="27" t="s">
        <v>18</v>
      </c>
      <c r="G35" s="93"/>
      <c r="H35" s="94"/>
    </row>
    <row r="36" spans="1:9" x14ac:dyDescent="0.2">
      <c r="A36" s="25" t="s">
        <v>197</v>
      </c>
      <c r="B36" s="7"/>
      <c r="C36" s="236">
        <v>2829</v>
      </c>
      <c r="D36" s="26">
        <v>2222</v>
      </c>
      <c r="E36" s="26">
        <v>607</v>
      </c>
      <c r="F36" s="27">
        <v>27.317731773177318</v>
      </c>
      <c r="G36" s="93"/>
      <c r="H36" s="94"/>
    </row>
    <row r="37" spans="1:9" x14ac:dyDescent="0.2">
      <c r="A37" s="25" t="s">
        <v>198</v>
      </c>
      <c r="B37" s="7"/>
      <c r="C37" s="236">
        <v>38</v>
      </c>
      <c r="D37" s="26">
        <v>57</v>
      </c>
      <c r="E37" s="26">
        <v>-19</v>
      </c>
      <c r="F37" s="27">
        <v>-33.333333333333329</v>
      </c>
      <c r="G37" s="93"/>
      <c r="H37" s="94"/>
    </row>
    <row r="38" spans="1:9" x14ac:dyDescent="0.2">
      <c r="A38" s="25" t="s">
        <v>199</v>
      </c>
      <c r="B38" s="7"/>
      <c r="C38" s="236">
        <v>22</v>
      </c>
      <c r="D38" s="26">
        <v>103</v>
      </c>
      <c r="E38" s="26">
        <v>-81</v>
      </c>
      <c r="F38" s="27">
        <v>-78.640776699029118</v>
      </c>
      <c r="G38" s="93"/>
      <c r="H38" s="94"/>
    </row>
    <row r="39" spans="1:9" x14ac:dyDescent="0.2">
      <c r="A39" s="25" t="s">
        <v>200</v>
      </c>
      <c r="B39" s="7"/>
      <c r="C39" s="236">
        <v>1663</v>
      </c>
      <c r="D39" s="26">
        <v>1657</v>
      </c>
      <c r="E39" s="26">
        <v>6</v>
      </c>
      <c r="F39" s="27">
        <v>0.36210018105009051</v>
      </c>
      <c r="G39" s="93"/>
      <c r="H39" s="94"/>
    </row>
    <row r="40" spans="1:9" x14ac:dyDescent="0.2">
      <c r="A40" s="25" t="s">
        <v>201</v>
      </c>
      <c r="B40" s="7"/>
      <c r="C40" s="236">
        <v>114</v>
      </c>
      <c r="D40" s="26">
        <v>79</v>
      </c>
      <c r="E40" s="26">
        <v>35</v>
      </c>
      <c r="F40" s="27">
        <v>44.303797468354425</v>
      </c>
      <c r="G40" s="93"/>
      <c r="H40" s="94"/>
    </row>
    <row r="41" spans="1:9" x14ac:dyDescent="0.2">
      <c r="A41" s="12" t="s">
        <v>202</v>
      </c>
      <c r="B41" s="7"/>
      <c r="C41" s="237">
        <v>10060</v>
      </c>
      <c r="D41" s="30">
        <v>9553</v>
      </c>
      <c r="E41" s="30">
        <v>507</v>
      </c>
      <c r="F41" s="27">
        <v>5.3072333298440277</v>
      </c>
      <c r="G41" s="93"/>
      <c r="H41" s="94"/>
      <c r="I41" s="95"/>
    </row>
    <row r="42" spans="1:9" x14ac:dyDescent="0.2">
      <c r="A42" s="34" t="s">
        <v>203</v>
      </c>
      <c r="B42" s="7"/>
      <c r="C42" s="236"/>
      <c r="D42" s="26"/>
      <c r="E42" s="26"/>
      <c r="F42" s="27"/>
      <c r="G42" s="93"/>
      <c r="H42" s="94"/>
    </row>
    <row r="43" spans="1:9" x14ac:dyDescent="0.2">
      <c r="A43" s="25" t="s">
        <v>204</v>
      </c>
      <c r="B43" s="7"/>
      <c r="C43" s="236">
        <v>4</v>
      </c>
      <c r="D43" s="26">
        <v>68</v>
      </c>
      <c r="E43" s="26">
        <v>-64</v>
      </c>
      <c r="F43" s="27">
        <v>-94.117647058823522</v>
      </c>
      <c r="G43" s="93"/>
      <c r="H43" s="94"/>
    </row>
    <row r="44" spans="1:9" x14ac:dyDescent="0.2">
      <c r="A44" s="25" t="s">
        <v>194</v>
      </c>
      <c r="B44" s="7"/>
      <c r="C44" s="236">
        <v>150</v>
      </c>
      <c r="D44" s="26">
        <v>158</v>
      </c>
      <c r="E44" s="26">
        <v>-8</v>
      </c>
      <c r="F44" s="27">
        <v>-5.0632911392405067</v>
      </c>
      <c r="G44" s="93"/>
      <c r="H44" s="94"/>
    </row>
    <row r="45" spans="1:9" x14ac:dyDescent="0.2">
      <c r="A45" s="25" t="s">
        <v>195</v>
      </c>
      <c r="B45" s="7"/>
      <c r="C45" s="236">
        <v>140</v>
      </c>
      <c r="D45" s="26">
        <v>158</v>
      </c>
      <c r="E45" s="26">
        <v>-18</v>
      </c>
      <c r="F45" s="27">
        <v>-11.39240506329114</v>
      </c>
      <c r="G45" s="93"/>
      <c r="H45" s="94"/>
    </row>
    <row r="46" spans="1:9" x14ac:dyDescent="0.2">
      <c r="A46" s="25" t="s">
        <v>196</v>
      </c>
      <c r="B46" s="7"/>
      <c r="C46" s="236">
        <v>2745</v>
      </c>
      <c r="D46" s="215">
        <v>0</v>
      </c>
      <c r="E46" s="26">
        <v>2745</v>
      </c>
      <c r="F46" s="27" t="s">
        <v>18</v>
      </c>
      <c r="G46" s="93"/>
      <c r="H46" s="94"/>
    </row>
    <row r="47" spans="1:9" x14ac:dyDescent="0.2">
      <c r="A47" s="25" t="s">
        <v>197</v>
      </c>
      <c r="B47" s="7"/>
      <c r="C47" s="236">
        <v>13895</v>
      </c>
      <c r="D47" s="26">
        <v>15031</v>
      </c>
      <c r="E47" s="26">
        <v>-1136</v>
      </c>
      <c r="F47" s="27">
        <v>-7.5577140576142634</v>
      </c>
      <c r="G47" s="93"/>
      <c r="H47" s="94"/>
    </row>
    <row r="48" spans="1:9" x14ac:dyDescent="0.2">
      <c r="A48" s="25" t="s">
        <v>198</v>
      </c>
      <c r="B48" s="7"/>
      <c r="C48" s="236">
        <v>286</v>
      </c>
      <c r="D48" s="26">
        <v>283</v>
      </c>
      <c r="E48" s="26">
        <v>3</v>
      </c>
      <c r="F48" s="27">
        <v>1.0600706713780919</v>
      </c>
      <c r="G48" s="93"/>
      <c r="H48" s="94"/>
    </row>
    <row r="49" spans="1:9" x14ac:dyDescent="0.2">
      <c r="A49" s="25" t="s">
        <v>205</v>
      </c>
      <c r="B49" s="7"/>
      <c r="C49" s="236">
        <v>1681</v>
      </c>
      <c r="D49" s="26">
        <v>1529</v>
      </c>
      <c r="E49" s="26">
        <v>152</v>
      </c>
      <c r="F49" s="27">
        <v>9.9411379986919552</v>
      </c>
      <c r="G49" s="93"/>
      <c r="H49" s="94"/>
    </row>
    <row r="50" spans="1:9" x14ac:dyDescent="0.2">
      <c r="A50" s="25" t="s">
        <v>206</v>
      </c>
      <c r="B50" s="7"/>
      <c r="C50" s="236">
        <v>7</v>
      </c>
      <c r="D50" s="26">
        <v>8</v>
      </c>
      <c r="E50" s="26">
        <v>-1</v>
      </c>
      <c r="F50" s="27">
        <v>-12.5</v>
      </c>
      <c r="G50" s="93"/>
      <c r="H50" s="94"/>
    </row>
    <row r="51" spans="1:9" x14ac:dyDescent="0.2">
      <c r="A51" s="25" t="s">
        <v>200</v>
      </c>
      <c r="B51" s="7"/>
      <c r="C51" s="236">
        <v>1195</v>
      </c>
      <c r="D51" s="26">
        <v>1271</v>
      </c>
      <c r="E51" s="26">
        <v>-76</v>
      </c>
      <c r="F51" s="27">
        <v>-5.9795436664044059</v>
      </c>
      <c r="G51" s="93"/>
      <c r="H51" s="94"/>
    </row>
    <row r="52" spans="1:9" x14ac:dyDescent="0.2">
      <c r="A52" s="12" t="s">
        <v>207</v>
      </c>
      <c r="B52" s="7"/>
      <c r="C52" s="237">
        <v>20103</v>
      </c>
      <c r="D52" s="30">
        <v>18506</v>
      </c>
      <c r="E52" s="30">
        <v>1597</v>
      </c>
      <c r="F52" s="27">
        <v>8.6296336323354588</v>
      </c>
      <c r="G52" s="93"/>
      <c r="H52" s="94"/>
      <c r="I52" s="95"/>
    </row>
    <row r="53" spans="1:9" x14ac:dyDescent="0.2">
      <c r="A53" s="12" t="s">
        <v>208</v>
      </c>
      <c r="B53" s="7"/>
      <c r="C53" s="237">
        <v>30163</v>
      </c>
      <c r="D53" s="30">
        <v>28059</v>
      </c>
      <c r="E53" s="30">
        <v>2104</v>
      </c>
      <c r="F53" s="27">
        <v>7.498485334473787</v>
      </c>
      <c r="G53" s="93"/>
      <c r="H53" s="94"/>
      <c r="I53" s="95"/>
    </row>
    <row r="54" spans="1:9" ht="13.5" thickBot="1" x14ac:dyDescent="0.25">
      <c r="A54" s="12" t="s">
        <v>209</v>
      </c>
      <c r="B54" s="7"/>
      <c r="C54" s="241">
        <v>15393</v>
      </c>
      <c r="D54" s="32">
        <v>14530</v>
      </c>
      <c r="E54" s="32">
        <v>863</v>
      </c>
      <c r="F54" s="27">
        <v>5.9394356503785275</v>
      </c>
      <c r="G54" s="93"/>
      <c r="H54" s="94"/>
      <c r="I54" s="95"/>
    </row>
    <row r="55" spans="1:9" ht="13.5" thickTop="1" x14ac:dyDescent="0.2">
      <c r="A55" s="25"/>
      <c r="B55" s="7"/>
      <c r="C55" s="236"/>
      <c r="D55" s="96"/>
      <c r="E55" s="96"/>
      <c r="F55" s="27"/>
      <c r="G55" s="93"/>
      <c r="H55" s="94"/>
    </row>
    <row r="56" spans="1:9" x14ac:dyDescent="0.2">
      <c r="A56" s="34" t="s">
        <v>210</v>
      </c>
      <c r="B56" s="7"/>
      <c r="C56" s="236"/>
      <c r="D56" s="96"/>
      <c r="E56" s="96"/>
      <c r="F56" s="27"/>
      <c r="G56" s="93"/>
      <c r="H56" s="94"/>
    </row>
    <row r="57" spans="1:9" customFormat="1" ht="15" x14ac:dyDescent="0.25">
      <c r="A57" s="25" t="s">
        <v>211</v>
      </c>
      <c r="B57" s="7"/>
      <c r="C57" s="236">
        <v>4439</v>
      </c>
      <c r="D57" s="26">
        <v>4447</v>
      </c>
      <c r="E57" s="26">
        <v>-8</v>
      </c>
      <c r="F57" s="27">
        <v>-0.17989655947829997</v>
      </c>
      <c r="G57" s="93"/>
      <c r="H57" s="94"/>
      <c r="I57" s="5"/>
    </row>
    <row r="58" spans="1:9" customFormat="1" ht="15" x14ac:dyDescent="0.25">
      <c r="A58" s="25" t="s">
        <v>212</v>
      </c>
      <c r="B58" s="7"/>
      <c r="C58" s="236">
        <v>-49</v>
      </c>
      <c r="D58" s="26">
        <v>-58</v>
      </c>
      <c r="E58" s="26">
        <v>9</v>
      </c>
      <c r="F58" s="27">
        <v>15.517241379310345</v>
      </c>
      <c r="G58" s="93"/>
      <c r="H58" s="94"/>
      <c r="I58" s="5"/>
    </row>
    <row r="59" spans="1:9" customFormat="1" ht="15" x14ac:dyDescent="0.25">
      <c r="A59" s="25" t="s">
        <v>213</v>
      </c>
      <c r="B59" s="7"/>
      <c r="C59" s="236">
        <v>10320</v>
      </c>
      <c r="D59" s="26">
        <v>10160</v>
      </c>
      <c r="E59" s="26">
        <v>160</v>
      </c>
      <c r="F59" s="27">
        <v>1.5748031496062991</v>
      </c>
      <c r="G59" s="93"/>
      <c r="H59" s="94"/>
      <c r="I59" s="5"/>
    </row>
    <row r="60" spans="1:9" x14ac:dyDescent="0.2">
      <c r="A60" s="12" t="s">
        <v>214</v>
      </c>
      <c r="B60" s="7"/>
      <c r="C60" s="240">
        <v>14710</v>
      </c>
      <c r="D60" s="28">
        <v>14549</v>
      </c>
      <c r="E60" s="28">
        <v>161</v>
      </c>
      <c r="F60" s="27">
        <v>1.1066052649666642</v>
      </c>
      <c r="G60" s="93"/>
      <c r="H60" s="94"/>
    </row>
    <row r="61" spans="1:9" x14ac:dyDescent="0.2">
      <c r="A61" s="25" t="s">
        <v>215</v>
      </c>
      <c r="B61" s="7"/>
      <c r="C61" s="236">
        <v>683</v>
      </c>
      <c r="D61" s="26">
        <v>-19</v>
      </c>
      <c r="E61" s="26">
        <v>702</v>
      </c>
      <c r="F61" s="27" t="s">
        <v>18</v>
      </c>
      <c r="G61" s="93"/>
      <c r="H61" s="94"/>
    </row>
    <row r="62" spans="1:9" ht="13.5" thickBot="1" x14ac:dyDescent="0.25">
      <c r="A62" s="12" t="s">
        <v>216</v>
      </c>
      <c r="B62" s="7"/>
      <c r="C62" s="241">
        <v>15393</v>
      </c>
      <c r="D62" s="32">
        <v>14530</v>
      </c>
      <c r="E62" s="32">
        <v>863</v>
      </c>
      <c r="F62" s="27">
        <v>5.9394356503785275</v>
      </c>
      <c r="G62" s="93"/>
      <c r="H62" s="94"/>
    </row>
    <row r="63" spans="1:9" ht="13.5" thickTop="1" x14ac:dyDescent="0.2">
      <c r="A63" s="12"/>
      <c r="B63" s="7"/>
      <c r="C63" s="236"/>
      <c r="D63" s="26"/>
      <c r="E63" s="26"/>
      <c r="F63" s="27"/>
      <c r="G63" s="93"/>
      <c r="H63" s="94"/>
    </row>
    <row r="64" spans="1:9" x14ac:dyDescent="0.2">
      <c r="A64" s="43"/>
      <c r="B64" s="7"/>
      <c r="C64" s="236"/>
      <c r="D64" s="26"/>
      <c r="E64" s="26"/>
      <c r="F64" s="27"/>
      <c r="G64" s="93"/>
      <c r="H64" s="94"/>
    </row>
    <row r="65" spans="1:8" x14ac:dyDescent="0.2">
      <c r="A65" s="43"/>
      <c r="B65" s="7"/>
      <c r="C65" s="236"/>
      <c r="D65" s="26"/>
      <c r="E65" s="26"/>
      <c r="F65" s="27"/>
      <c r="G65" s="93"/>
      <c r="H65" s="94"/>
    </row>
    <row r="66" spans="1:8" x14ac:dyDescent="0.2">
      <c r="A66" s="25"/>
      <c r="B66" s="7"/>
      <c r="C66" s="236"/>
      <c r="D66" s="26"/>
      <c r="E66" s="26"/>
      <c r="F66" s="27"/>
      <c r="G66" s="93"/>
      <c r="H66" s="94"/>
    </row>
    <row r="67" spans="1:8" x14ac:dyDescent="0.2">
      <c r="A67" s="25" t="s">
        <v>217</v>
      </c>
      <c r="B67" s="7"/>
      <c r="C67" s="236">
        <v>18635</v>
      </c>
      <c r="D67" s="26">
        <v>15330.975892049999</v>
      </c>
      <c r="E67" s="26">
        <v>3304.0241079500011</v>
      </c>
      <c r="F67" s="27">
        <v>21.551296742064078</v>
      </c>
      <c r="G67" s="93"/>
      <c r="H67" s="94"/>
    </row>
    <row r="68" spans="1:8" x14ac:dyDescent="0.2">
      <c r="A68" s="25" t="s">
        <v>218</v>
      </c>
      <c r="B68" s="7"/>
      <c r="C68" s="236">
        <v>17881</v>
      </c>
      <c r="D68" s="26">
        <v>14726.975892049999</v>
      </c>
      <c r="E68" s="26">
        <v>3154.0241079500011</v>
      </c>
      <c r="F68" s="27">
        <v>21.416644741386616</v>
      </c>
      <c r="G68" s="93"/>
      <c r="H68" s="94"/>
    </row>
    <row r="69" spans="1:8" ht="14.25" x14ac:dyDescent="0.2">
      <c r="A69" s="25" t="s">
        <v>219</v>
      </c>
      <c r="B69" s="7"/>
      <c r="C69" s="330">
        <v>11.786713513208454</v>
      </c>
      <c r="D69" s="97">
        <v>10.45813308093126</v>
      </c>
      <c r="E69" s="97">
        <v>1.3285804322771941</v>
      </c>
      <c r="F69" s="27">
        <v>12.703801166000162</v>
      </c>
      <c r="G69" s="93"/>
      <c r="H69" s="94"/>
    </row>
    <row r="70" spans="1:8" x14ac:dyDescent="0.2">
      <c r="A70" s="25" t="s">
        <v>220</v>
      </c>
      <c r="B70" s="7"/>
      <c r="C70" s="330">
        <v>1.8731405824429079</v>
      </c>
      <c r="D70" s="97">
        <v>1.744655802614411</v>
      </c>
      <c r="E70" s="97">
        <v>0.12848477982849693</v>
      </c>
      <c r="F70" s="27">
        <v>7.3644772588357679</v>
      </c>
      <c r="G70" s="93"/>
      <c r="H70" s="94"/>
    </row>
    <row r="71" spans="1:8" x14ac:dyDescent="0.2">
      <c r="A71" s="25" t="s">
        <v>221</v>
      </c>
      <c r="B71" s="7"/>
      <c r="C71" s="251">
        <v>9.0999999999999998E-2</v>
      </c>
      <c r="D71" s="36">
        <v>8.7999999999999995E-2</v>
      </c>
      <c r="E71" s="97"/>
      <c r="F71" s="37">
        <v>0.30000000000000027</v>
      </c>
      <c r="G71" s="93"/>
      <c r="H71" s="94"/>
    </row>
    <row r="72" spans="1:8" x14ac:dyDescent="0.2">
      <c r="A72" s="25" t="s">
        <v>222</v>
      </c>
      <c r="B72" s="7"/>
      <c r="C72" s="251">
        <v>0.156</v>
      </c>
      <c r="D72" s="36">
        <v>0.14799999999999999</v>
      </c>
      <c r="E72" s="97"/>
      <c r="F72" s="37">
        <v>0.80000000000000071</v>
      </c>
      <c r="G72" s="93"/>
      <c r="H72" s="94"/>
    </row>
    <row r="73" spans="1:8" x14ac:dyDescent="0.2">
      <c r="A73" s="25" t="s">
        <v>223</v>
      </c>
      <c r="B73" s="7"/>
      <c r="C73" s="251">
        <v>0.125</v>
      </c>
      <c r="D73" s="36">
        <v>0.126</v>
      </c>
      <c r="E73" s="97"/>
      <c r="F73" s="37">
        <v>-0.10000000000000009</v>
      </c>
      <c r="G73" s="93"/>
      <c r="H73" s="94"/>
    </row>
    <row r="74" spans="1:8" x14ac:dyDescent="0.2">
      <c r="A74" s="25" t="s">
        <v>224</v>
      </c>
      <c r="B74" s="7"/>
      <c r="C74" s="251">
        <v>8.5000000000000006E-2</v>
      </c>
      <c r="D74" s="36">
        <v>8.7999999999999995E-2</v>
      </c>
      <c r="E74" s="97"/>
      <c r="F74" s="37">
        <v>-0.29999999999999888</v>
      </c>
      <c r="G74" s="93"/>
      <c r="H74" s="94"/>
    </row>
    <row r="75" spans="1:8" x14ac:dyDescent="0.2">
      <c r="A75" s="25" t="s">
        <v>225</v>
      </c>
      <c r="B75" s="7"/>
      <c r="C75" s="251">
        <v>0.53700000000000003</v>
      </c>
      <c r="D75" s="36">
        <v>0.503</v>
      </c>
      <c r="E75" s="97"/>
      <c r="F75" s="37">
        <v>3.400000000000003</v>
      </c>
      <c r="G75" s="93"/>
      <c r="H75" s="94"/>
    </row>
    <row r="76" spans="1:8" x14ac:dyDescent="0.2">
      <c r="A76" s="43"/>
      <c r="B76" s="7"/>
      <c r="C76" s="36"/>
      <c r="D76" s="36"/>
      <c r="E76" s="1"/>
      <c r="F76" s="37"/>
      <c r="G76" s="7"/>
    </row>
    <row r="77" spans="1:8" x14ac:dyDescent="0.2">
      <c r="A77" s="41"/>
      <c r="B77" s="7"/>
      <c r="C77" s="220"/>
      <c r="D77" s="36"/>
      <c r="E77" s="1"/>
      <c r="F77" s="37"/>
      <c r="G77" s="7"/>
    </row>
    <row r="78" spans="1:8" x14ac:dyDescent="0.2">
      <c r="A78" s="41"/>
      <c r="B78" s="7"/>
      <c r="C78" s="220"/>
      <c r="D78" s="36"/>
      <c r="E78" s="1"/>
      <c r="F78" s="37"/>
      <c r="G78" s="7"/>
    </row>
    <row r="79" spans="1:8" x14ac:dyDescent="0.2">
      <c r="A79" s="43" t="s">
        <v>226</v>
      </c>
      <c r="B79" s="98"/>
      <c r="C79" s="7"/>
      <c r="D79" s="7"/>
      <c r="E79" s="7"/>
      <c r="F79" s="7"/>
      <c r="G79" s="7"/>
    </row>
    <row r="80" spans="1:8" x14ac:dyDescent="0.2">
      <c r="A80" s="43" t="s">
        <v>53</v>
      </c>
      <c r="B80" s="98"/>
      <c r="C80" s="7"/>
      <c r="D80" s="7"/>
      <c r="E80" s="7"/>
      <c r="F80" s="7"/>
      <c r="G80" s="7"/>
    </row>
    <row r="81" spans="1:7" x14ac:dyDescent="0.2">
      <c r="A81" s="7"/>
      <c r="B81" s="7"/>
      <c r="C81" s="99"/>
      <c r="D81" s="7"/>
      <c r="E81" s="7"/>
      <c r="F81" s="7"/>
      <c r="G81" s="7"/>
    </row>
    <row r="82" spans="1:7" x14ac:dyDescent="0.2">
      <c r="A82" s="7"/>
      <c r="B82" s="7"/>
      <c r="C82" s="7"/>
      <c r="D82" s="7"/>
      <c r="E82" s="7"/>
      <c r="F82" s="7"/>
      <c r="G82" s="7"/>
    </row>
  </sheetData>
  <mergeCells count="2">
    <mergeCell ref="E5:F5"/>
    <mergeCell ref="C3:D3"/>
  </mergeCells>
  <pageMargins left="0.7" right="0.7" top="0.75" bottom="0.75" header="0.3" footer="0.3"/>
  <pageSetup paperSize="9" scale="72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00"/>
    <pageSetUpPr fitToPage="1"/>
  </sheetPr>
  <dimension ref="A1:M69"/>
  <sheetViews>
    <sheetView zoomScaleNormal="100" workbookViewId="0"/>
  </sheetViews>
  <sheetFormatPr defaultColWidth="9.140625" defaultRowHeight="12.75" x14ac:dyDescent="0.2"/>
  <cols>
    <col min="1" max="1" width="49.42578125" style="2" customWidth="1"/>
    <col min="2" max="2" width="3.140625" style="2" customWidth="1"/>
    <col min="3" max="3" width="10.42578125" style="2" customWidth="1"/>
    <col min="4" max="4" width="10.28515625" style="2" customWidth="1"/>
    <col min="5" max="5" width="9.42578125" style="2" customWidth="1"/>
    <col min="6" max="6" width="13.85546875" style="2" customWidth="1"/>
    <col min="7" max="9" width="10.42578125" style="2" customWidth="1"/>
    <col min="10" max="10" width="5.85546875" style="2" customWidth="1"/>
    <col min="11" max="16384" width="9.1406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14.25" customHeight="1" x14ac:dyDescent="0.2">
      <c r="A2" s="101" t="s">
        <v>227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2" ht="14.25" customHeight="1" x14ac:dyDescent="0.2">
      <c r="A3" s="16"/>
      <c r="B3" s="138"/>
      <c r="C3" s="286" t="s">
        <v>228</v>
      </c>
      <c r="D3" s="286"/>
      <c r="E3" s="287"/>
      <c r="F3" s="105"/>
      <c r="G3" s="286" t="s">
        <v>229</v>
      </c>
      <c r="H3" s="286"/>
      <c r="I3" s="287"/>
      <c r="J3" s="105"/>
    </row>
    <row r="4" spans="1:12" ht="14.25" customHeight="1" x14ac:dyDescent="0.2">
      <c r="A4" s="44"/>
      <c r="B4" s="139"/>
      <c r="C4" s="343" t="s">
        <v>230</v>
      </c>
      <c r="D4" s="343"/>
      <c r="E4" s="343"/>
      <c r="F4" s="140"/>
      <c r="G4" s="343" t="s">
        <v>230</v>
      </c>
      <c r="H4" s="343"/>
      <c r="I4" s="343"/>
      <c r="J4" s="140"/>
    </row>
    <row r="5" spans="1:12" ht="14.25" customHeight="1" x14ac:dyDescent="0.2">
      <c r="A5" s="44"/>
      <c r="B5" s="141"/>
      <c r="C5" s="288" t="s">
        <v>4</v>
      </c>
      <c r="D5" s="289" t="s">
        <v>5</v>
      </c>
      <c r="E5" s="290" t="s">
        <v>6</v>
      </c>
      <c r="F5" s="142"/>
      <c r="G5" s="288" t="s">
        <v>4</v>
      </c>
      <c r="H5" s="289" t="s">
        <v>5</v>
      </c>
      <c r="I5" s="290" t="s">
        <v>6</v>
      </c>
      <c r="J5" s="142"/>
      <c r="K5" s="143"/>
      <c r="L5" s="143"/>
    </row>
    <row r="6" spans="1:12" ht="14.25" customHeight="1" x14ac:dyDescent="0.2">
      <c r="A6" s="44"/>
      <c r="B6" s="141"/>
      <c r="C6" s="233"/>
      <c r="D6" s="233"/>
      <c r="E6" s="290"/>
      <c r="F6" s="142"/>
      <c r="G6" s="233"/>
      <c r="H6" s="233"/>
      <c r="I6" s="290"/>
      <c r="J6" s="142"/>
      <c r="K6" s="143"/>
      <c r="L6" s="143"/>
    </row>
    <row r="7" spans="1:12" ht="14.25" customHeight="1" x14ac:dyDescent="0.2">
      <c r="A7" s="54"/>
      <c r="B7" s="144"/>
      <c r="C7" s="230" t="s">
        <v>7</v>
      </c>
      <c r="D7" s="231" t="s">
        <v>7</v>
      </c>
      <c r="E7" s="291" t="s">
        <v>8</v>
      </c>
      <c r="F7" s="142"/>
      <c r="G7" s="230" t="s">
        <v>7</v>
      </c>
      <c r="H7" s="231" t="s">
        <v>7</v>
      </c>
      <c r="I7" s="291" t="s">
        <v>8</v>
      </c>
      <c r="J7" s="142"/>
    </row>
    <row r="8" spans="1:12" x14ac:dyDescent="0.2">
      <c r="A8" s="35"/>
      <c r="B8" s="23"/>
      <c r="C8" s="252"/>
      <c r="D8" s="1"/>
      <c r="E8" s="145"/>
      <c r="F8" s="142"/>
      <c r="G8" s="256"/>
      <c r="H8" s="147"/>
      <c r="I8" s="148"/>
      <c r="J8" s="146"/>
    </row>
    <row r="9" spans="1:12" ht="14.25" customHeight="1" x14ac:dyDescent="0.2">
      <c r="A9" s="25" t="s">
        <v>231</v>
      </c>
      <c r="B9" s="23"/>
      <c r="C9" s="253">
        <v>7063</v>
      </c>
      <c r="D9" s="26">
        <v>7217</v>
      </c>
      <c r="E9" s="27">
        <v>-2.1338506304558682</v>
      </c>
      <c r="F9" s="142"/>
      <c r="G9" s="253">
        <v>2563</v>
      </c>
      <c r="H9" s="26">
        <v>2974</v>
      </c>
      <c r="I9" s="27">
        <v>-13.819771351714863</v>
      </c>
    </row>
    <row r="10" spans="1:12" ht="14.25" customHeight="1" x14ac:dyDescent="0.2">
      <c r="A10" s="25" t="s">
        <v>232</v>
      </c>
      <c r="B10" s="23"/>
      <c r="C10" s="253">
        <v>3882</v>
      </c>
      <c r="D10" s="26">
        <v>3955</v>
      </c>
      <c r="E10" s="27">
        <v>-1.8457648546144123</v>
      </c>
      <c r="F10" s="142"/>
      <c r="G10" s="253">
        <v>1617</v>
      </c>
      <c r="H10" s="26">
        <v>1613</v>
      </c>
      <c r="I10" s="27">
        <v>0.24798512089274644</v>
      </c>
      <c r="K10" s="100"/>
    </row>
    <row r="11" spans="1:12" ht="14.25" customHeight="1" x14ac:dyDescent="0.2">
      <c r="A11" s="35" t="s">
        <v>233</v>
      </c>
      <c r="B11" s="23"/>
      <c r="C11" s="253">
        <v>44</v>
      </c>
      <c r="D11" s="26">
        <v>34</v>
      </c>
      <c r="E11" s="27">
        <v>29.411764705882355</v>
      </c>
      <c r="F11" s="142"/>
      <c r="G11" s="253">
        <v>-845</v>
      </c>
      <c r="H11" s="26">
        <v>-867</v>
      </c>
      <c r="I11" s="27">
        <v>2.5374855824682814</v>
      </c>
    </row>
    <row r="12" spans="1:12" ht="14.25" customHeight="1" x14ac:dyDescent="0.2">
      <c r="A12" s="25" t="s">
        <v>234</v>
      </c>
      <c r="B12" s="23"/>
      <c r="C12" s="254">
        <v>1055</v>
      </c>
      <c r="D12" s="46">
        <v>1036</v>
      </c>
      <c r="E12" s="135">
        <v>1.8339768339768341</v>
      </c>
      <c r="F12" s="142"/>
      <c r="G12" s="254">
        <v>107</v>
      </c>
      <c r="H12" s="46">
        <v>-424</v>
      </c>
      <c r="I12" s="135">
        <v>125.23584905660377</v>
      </c>
      <c r="K12" s="100"/>
    </row>
    <row r="13" spans="1:12" ht="14.25" customHeight="1" x14ac:dyDescent="0.2">
      <c r="A13" s="35" t="s">
        <v>235</v>
      </c>
      <c r="B13" s="23"/>
      <c r="C13" s="253">
        <v>12044</v>
      </c>
      <c r="D13" s="26">
        <v>12242</v>
      </c>
      <c r="E13" s="27">
        <v>-1.6173827805914067</v>
      </c>
      <c r="F13" s="142"/>
      <c r="G13" s="253">
        <v>3442</v>
      </c>
      <c r="H13" s="26">
        <v>3296</v>
      </c>
      <c r="I13" s="27">
        <v>4.4296116504854366</v>
      </c>
      <c r="K13" s="100"/>
    </row>
    <row r="14" spans="1:12" ht="14.25" customHeight="1" x14ac:dyDescent="0.2">
      <c r="A14" s="35" t="s">
        <v>236</v>
      </c>
      <c r="B14" s="23"/>
      <c r="C14" s="253">
        <v>2214</v>
      </c>
      <c r="D14" s="26">
        <v>2502</v>
      </c>
      <c r="E14" s="27">
        <v>-11.510791366906476</v>
      </c>
      <c r="F14" s="142"/>
      <c r="G14" s="253">
        <v>1406</v>
      </c>
      <c r="H14" s="26">
        <v>1623</v>
      </c>
      <c r="I14" s="27">
        <v>-13.37030191004313</v>
      </c>
    </row>
    <row r="15" spans="1:12" ht="14.25" customHeight="1" x14ac:dyDescent="0.2">
      <c r="A15" s="25" t="s">
        <v>237</v>
      </c>
      <c r="B15" s="23"/>
      <c r="C15" s="254">
        <v>-845</v>
      </c>
      <c r="D15" s="46">
        <v>-946</v>
      </c>
      <c r="E15" s="135">
        <v>10.676532769556026</v>
      </c>
      <c r="F15" s="142"/>
      <c r="G15" s="254">
        <v>-369</v>
      </c>
      <c r="H15" s="46">
        <v>-436</v>
      </c>
      <c r="I15" s="135">
        <v>15.36697247706422</v>
      </c>
      <c r="K15" s="100"/>
    </row>
    <row r="16" spans="1:12" ht="14.25" customHeight="1" collapsed="1" thickBot="1" x14ac:dyDescent="0.25">
      <c r="A16" s="35" t="s">
        <v>238</v>
      </c>
      <c r="B16" s="23"/>
      <c r="C16" s="255">
        <v>13413</v>
      </c>
      <c r="D16" s="32">
        <v>13798</v>
      </c>
      <c r="E16" s="124">
        <v>-2.7902594578924482</v>
      </c>
      <c r="F16" s="142"/>
      <c r="G16" s="253">
        <v>4479</v>
      </c>
      <c r="H16" s="26">
        <v>4483</v>
      </c>
      <c r="I16" s="27">
        <v>-8.9225964755743931E-2</v>
      </c>
      <c r="K16" s="100"/>
    </row>
    <row r="17" spans="1:13" ht="14.25" customHeight="1" thickTop="1" x14ac:dyDescent="0.2">
      <c r="A17" s="25" t="s">
        <v>239</v>
      </c>
      <c r="B17" s="23"/>
      <c r="C17" s="26"/>
      <c r="D17" s="26"/>
      <c r="E17" s="97"/>
      <c r="F17" s="142"/>
      <c r="G17" s="327">
        <v>0</v>
      </c>
      <c r="H17" s="26">
        <v>-225</v>
      </c>
      <c r="I17" s="27" t="s">
        <v>18</v>
      </c>
      <c r="K17" s="100"/>
    </row>
    <row r="18" spans="1:13" ht="14.1" customHeight="1" x14ac:dyDescent="0.2">
      <c r="A18" s="25" t="s">
        <v>240</v>
      </c>
      <c r="B18" s="23"/>
      <c r="C18" s="149"/>
      <c r="D18" s="150"/>
      <c r="E18" s="151"/>
      <c r="F18" s="142"/>
      <c r="G18" s="254">
        <v>294</v>
      </c>
      <c r="H18" s="215">
        <v>0</v>
      </c>
      <c r="I18" s="27" t="s">
        <v>18</v>
      </c>
      <c r="K18" s="92"/>
    </row>
    <row r="19" spans="1:13" ht="14.25" customHeight="1" thickBot="1" x14ac:dyDescent="0.25">
      <c r="A19" s="25" t="s">
        <v>241</v>
      </c>
      <c r="B19" s="23"/>
      <c r="C19" s="149"/>
      <c r="D19" s="150"/>
      <c r="E19" s="151"/>
      <c r="F19" s="142"/>
      <c r="G19" s="255">
        <v>4773</v>
      </c>
      <c r="H19" s="32">
        <v>4258</v>
      </c>
      <c r="I19" s="124">
        <v>12.094880225457961</v>
      </c>
      <c r="K19" s="92"/>
    </row>
    <row r="20" spans="1:13" ht="14.25" customHeight="1" thickTop="1" x14ac:dyDescent="0.2">
      <c r="A20" s="25"/>
      <c r="B20" s="26"/>
      <c r="C20" s="149"/>
      <c r="D20" s="150"/>
      <c r="E20" s="151"/>
      <c r="F20" s="146"/>
      <c r="G20" s="26"/>
      <c r="H20" s="26"/>
      <c r="I20" s="97"/>
      <c r="J20" s="146"/>
      <c r="K20" s="92"/>
    </row>
    <row r="21" spans="1:13" x14ac:dyDescent="0.2">
      <c r="A21" s="43" t="s">
        <v>53</v>
      </c>
      <c r="B21" s="23"/>
      <c r="C21" s="149"/>
      <c r="D21" s="150"/>
      <c r="E21" s="151"/>
      <c r="F21" s="146"/>
      <c r="G21" s="149"/>
      <c r="H21" s="150"/>
      <c r="I21" s="27"/>
      <c r="J21" s="146"/>
      <c r="K21" s="113"/>
      <c r="L21" s="113"/>
    </row>
    <row r="22" spans="1:13" x14ac:dyDescent="0.2">
      <c r="A22" s="43"/>
      <c r="B22" s="23"/>
      <c r="C22" s="149"/>
      <c r="D22" s="150"/>
      <c r="E22" s="151"/>
      <c r="F22" s="146"/>
      <c r="G22" s="149"/>
      <c r="H22" s="150"/>
      <c r="I22" s="27"/>
      <c r="J22" s="146"/>
      <c r="K22" s="113"/>
      <c r="L22" s="113"/>
    </row>
    <row r="23" spans="1:13" ht="14.25" customHeight="1" x14ac:dyDescent="0.2">
      <c r="A23" s="101" t="s">
        <v>242</v>
      </c>
      <c r="B23" s="152"/>
      <c r="C23" s="153"/>
      <c r="D23" s="153"/>
      <c r="E23" s="152"/>
      <c r="F23" s="154"/>
      <c r="G23" s="150"/>
      <c r="H23" s="150"/>
      <c r="I23" s="151"/>
      <c r="J23" s="154"/>
      <c r="K23" s="113"/>
      <c r="L23" s="113"/>
    </row>
    <row r="24" spans="1:13" ht="14.25" customHeight="1" x14ac:dyDescent="0.2">
      <c r="A24" s="44"/>
      <c r="B24" s="139"/>
      <c r="C24" s="343" t="s">
        <v>230</v>
      </c>
      <c r="D24" s="343"/>
      <c r="E24" s="343"/>
      <c r="F24" s="154"/>
      <c r="G24" s="150"/>
      <c r="H24" s="150"/>
      <c r="I24" s="151"/>
      <c r="J24" s="154"/>
      <c r="K24" s="113"/>
      <c r="L24" s="113"/>
      <c r="M24" s="113"/>
    </row>
    <row r="25" spans="1:13" ht="14.25" customHeight="1" x14ac:dyDescent="0.2">
      <c r="A25" s="44"/>
      <c r="B25" s="141"/>
      <c r="C25" s="288" t="s">
        <v>4</v>
      </c>
      <c r="D25" s="289" t="s">
        <v>5</v>
      </c>
      <c r="E25" s="290" t="s">
        <v>6</v>
      </c>
      <c r="F25" s="154"/>
      <c r="G25" s="149"/>
      <c r="H25" s="150"/>
      <c r="I25" s="151"/>
      <c r="J25" s="154"/>
      <c r="K25" s="113"/>
      <c r="L25" s="113"/>
      <c r="M25" s="113"/>
    </row>
    <row r="26" spans="1:13" ht="14.25" customHeight="1" x14ac:dyDescent="0.2">
      <c r="A26" s="44"/>
      <c r="B26" s="141"/>
      <c r="C26" s="233"/>
      <c r="D26" s="233"/>
      <c r="E26" s="290"/>
      <c r="F26" s="154"/>
      <c r="G26" s="149"/>
      <c r="H26" s="150"/>
      <c r="I26" s="151"/>
      <c r="J26" s="154"/>
      <c r="K26" s="113"/>
      <c r="L26" s="113"/>
      <c r="M26" s="113"/>
    </row>
    <row r="27" spans="1:13" x14ac:dyDescent="0.2">
      <c r="A27" s="54"/>
      <c r="B27" s="144"/>
      <c r="C27" s="230" t="s">
        <v>7</v>
      </c>
      <c r="D27" s="231" t="s">
        <v>7</v>
      </c>
      <c r="E27" s="291" t="s">
        <v>8</v>
      </c>
      <c r="F27" s="154"/>
      <c r="G27" s="149"/>
      <c r="H27" s="150"/>
      <c r="I27" s="151"/>
      <c r="J27" s="154"/>
      <c r="K27" s="113"/>
      <c r="L27" s="113"/>
      <c r="M27" s="113"/>
    </row>
    <row r="28" spans="1:13" x14ac:dyDescent="0.2">
      <c r="A28" s="35"/>
      <c r="B28" s="23"/>
      <c r="C28" s="252"/>
      <c r="D28" s="1"/>
      <c r="E28" s="145"/>
      <c r="F28" s="154"/>
      <c r="G28" s="149"/>
      <c r="H28" s="150"/>
      <c r="I28" s="151"/>
      <c r="J28" s="154"/>
      <c r="K28" s="113"/>
      <c r="L28" s="113"/>
      <c r="M28" s="113"/>
    </row>
    <row r="29" spans="1:13" ht="14.25" customHeight="1" x14ac:dyDescent="0.2">
      <c r="A29" s="155" t="s">
        <v>231</v>
      </c>
      <c r="B29" s="1"/>
      <c r="C29" s="257"/>
      <c r="D29" s="1"/>
      <c r="E29" s="1"/>
      <c r="F29" s="154"/>
      <c r="G29" s="149"/>
      <c r="H29" s="150"/>
      <c r="I29" s="151"/>
      <c r="J29" s="154"/>
      <c r="K29" s="113"/>
      <c r="L29" s="113"/>
      <c r="M29" s="113"/>
    </row>
    <row r="30" spans="1:13" ht="14.25" customHeight="1" x14ac:dyDescent="0.2">
      <c r="A30" s="1" t="s">
        <v>243</v>
      </c>
      <c r="B30" s="1"/>
      <c r="C30" s="253">
        <v>1953</v>
      </c>
      <c r="D30" s="26">
        <v>2108</v>
      </c>
      <c r="E30" s="27">
        <v>-7.3529411764705888</v>
      </c>
      <c r="F30" s="154"/>
      <c r="G30" s="156"/>
      <c r="H30" s="150"/>
      <c r="I30" s="151"/>
      <c r="J30" s="154"/>
      <c r="K30" s="92"/>
      <c r="L30" s="92"/>
      <c r="M30" s="113"/>
    </row>
    <row r="31" spans="1:13" ht="14.25" customHeight="1" x14ac:dyDescent="0.2">
      <c r="A31" s="1" t="s">
        <v>244</v>
      </c>
      <c r="B31" s="1"/>
      <c r="C31" s="253">
        <v>2802</v>
      </c>
      <c r="D31" s="26">
        <v>2971</v>
      </c>
      <c r="E31" s="27">
        <v>-5.6883204308313697</v>
      </c>
      <c r="F31" s="154"/>
      <c r="G31" s="156"/>
      <c r="H31" s="150"/>
      <c r="I31" s="151"/>
      <c r="J31" s="154"/>
      <c r="K31" s="92"/>
      <c r="L31" s="92"/>
      <c r="M31" s="113"/>
    </row>
    <row r="32" spans="1:13" ht="14.25" customHeight="1" x14ac:dyDescent="0.2">
      <c r="A32" s="1" t="s">
        <v>245</v>
      </c>
      <c r="B32" s="1"/>
      <c r="C32" s="253">
        <v>174</v>
      </c>
      <c r="D32" s="26">
        <v>147</v>
      </c>
      <c r="E32" s="27">
        <v>18.367346938775512</v>
      </c>
      <c r="F32" s="154"/>
      <c r="G32" s="156"/>
      <c r="H32" s="150"/>
      <c r="I32" s="151"/>
      <c r="J32" s="154"/>
      <c r="K32" s="92"/>
      <c r="L32" s="92"/>
      <c r="M32" s="113"/>
    </row>
    <row r="33" spans="1:13" x14ac:dyDescent="0.2">
      <c r="A33" s="1"/>
      <c r="B33" s="1"/>
      <c r="C33" s="257"/>
      <c r="D33" s="1"/>
      <c r="E33" s="1"/>
      <c r="F33" s="154"/>
      <c r="G33" s="156"/>
      <c r="H33" s="150"/>
      <c r="I33" s="151"/>
      <c r="J33" s="154"/>
      <c r="K33" s="92"/>
      <c r="L33" s="92"/>
      <c r="M33" s="113"/>
    </row>
    <row r="34" spans="1:13" ht="14.25" customHeight="1" x14ac:dyDescent="0.2">
      <c r="A34" s="155" t="s">
        <v>246</v>
      </c>
      <c r="B34" s="1"/>
      <c r="C34" s="257"/>
      <c r="D34" s="1"/>
      <c r="E34" s="1"/>
      <c r="F34" s="154"/>
      <c r="G34" s="156"/>
      <c r="H34" s="150"/>
      <c r="I34" s="151"/>
      <c r="J34" s="154"/>
      <c r="K34" s="92"/>
      <c r="L34" s="92"/>
      <c r="M34" s="113"/>
    </row>
    <row r="35" spans="1:13" ht="14.25" customHeight="1" x14ac:dyDescent="0.2">
      <c r="A35" s="1" t="s">
        <v>244</v>
      </c>
      <c r="B35" s="1"/>
      <c r="C35" s="253">
        <v>687</v>
      </c>
      <c r="D35" s="26">
        <v>709</v>
      </c>
      <c r="E35" s="27">
        <v>-3.1029619181946404</v>
      </c>
      <c r="F35" s="154"/>
      <c r="G35" s="156"/>
      <c r="H35" s="150"/>
      <c r="I35" s="151"/>
      <c r="J35" s="154"/>
      <c r="K35" s="92"/>
      <c r="L35" s="92"/>
      <c r="M35" s="113"/>
    </row>
    <row r="36" spans="1:13" ht="14.25" customHeight="1" x14ac:dyDescent="0.2">
      <c r="A36" s="1" t="s">
        <v>247</v>
      </c>
      <c r="B36" s="1"/>
      <c r="C36" s="253">
        <v>800</v>
      </c>
      <c r="D36" s="26">
        <v>907</v>
      </c>
      <c r="E36" s="27">
        <v>-11.797133406835721</v>
      </c>
      <c r="F36" s="154"/>
      <c r="G36" s="156"/>
      <c r="H36" s="150"/>
      <c r="I36" s="151"/>
      <c r="J36" s="154"/>
      <c r="K36" s="92"/>
      <c r="L36" s="92"/>
      <c r="M36" s="113"/>
    </row>
    <row r="37" spans="1:13" ht="14.25" customHeight="1" x14ac:dyDescent="0.2">
      <c r="A37" s="1" t="s">
        <v>245</v>
      </c>
      <c r="B37" s="1"/>
      <c r="C37" s="253">
        <v>1158</v>
      </c>
      <c r="D37" s="26">
        <v>1151</v>
      </c>
      <c r="E37" s="27">
        <v>0.60816681146828844</v>
      </c>
      <c r="F37" s="154"/>
      <c r="G37" s="156"/>
      <c r="H37" s="150"/>
      <c r="I37" s="151"/>
      <c r="J37" s="154"/>
      <c r="K37" s="92"/>
      <c r="L37" s="92"/>
      <c r="M37" s="113"/>
    </row>
    <row r="38" spans="1:13" x14ac:dyDescent="0.2">
      <c r="A38" s="1"/>
      <c r="B38" s="1"/>
      <c r="C38" s="1"/>
      <c r="D38" s="1"/>
      <c r="E38" s="1"/>
      <c r="F38" s="154"/>
      <c r="G38" s="149"/>
      <c r="H38" s="150"/>
      <c r="I38" s="151"/>
      <c r="J38" s="154"/>
      <c r="K38" s="92"/>
      <c r="L38" s="92"/>
      <c r="M38" s="113"/>
    </row>
    <row r="39" spans="1:13" x14ac:dyDescent="0.2">
      <c r="A39" s="157"/>
      <c r="B39" s="23"/>
      <c r="C39" s="149"/>
      <c r="D39" s="150"/>
      <c r="E39" s="151"/>
      <c r="F39" s="154"/>
      <c r="G39" s="149"/>
      <c r="H39" s="150"/>
      <c r="I39" s="151"/>
      <c r="J39" s="154"/>
      <c r="K39" s="113"/>
      <c r="L39" s="113"/>
      <c r="M39" s="113"/>
    </row>
    <row r="40" spans="1:13" x14ac:dyDescent="0.2">
      <c r="A40" s="12"/>
      <c r="B40" s="23"/>
      <c r="C40" s="149"/>
      <c r="D40" s="150"/>
      <c r="E40" s="151"/>
      <c r="F40" s="154"/>
      <c r="G40" s="149"/>
      <c r="H40" s="150"/>
      <c r="I40" s="151"/>
      <c r="J40" s="154"/>
      <c r="K40" s="113"/>
      <c r="L40" s="113"/>
      <c r="M40" s="113"/>
    </row>
    <row r="41" spans="1:13" ht="14.25" customHeight="1" x14ac:dyDescent="0.2">
      <c r="A41" s="158" t="s">
        <v>248</v>
      </c>
      <c r="B41" s="109"/>
      <c r="C41" s="159"/>
      <c r="D41" s="159"/>
      <c r="E41" s="151"/>
      <c r="F41" s="10"/>
      <c r="G41" s="10"/>
      <c r="H41" s="1"/>
      <c r="I41" s="1"/>
      <c r="J41" s="10"/>
    </row>
    <row r="42" spans="1:13" ht="14.25" customHeight="1" x14ac:dyDescent="0.2">
      <c r="A42" s="16"/>
      <c r="B42" s="146"/>
      <c r="C42" s="292" t="s">
        <v>230</v>
      </c>
      <c r="D42" s="292"/>
      <c r="E42" s="151"/>
      <c r="F42" s="10"/>
      <c r="G42" s="10"/>
      <c r="H42" s="1"/>
      <c r="I42" s="1"/>
      <c r="J42" s="10"/>
    </row>
    <row r="43" spans="1:13" ht="14.25" customHeight="1" x14ac:dyDescent="0.2">
      <c r="A43" s="44"/>
      <c r="B43" s="146"/>
      <c r="C43" s="288" t="s">
        <v>4</v>
      </c>
      <c r="D43" s="289" t="s">
        <v>5</v>
      </c>
      <c r="E43" s="151"/>
      <c r="F43" s="10"/>
      <c r="G43" s="10"/>
      <c r="H43" s="1"/>
      <c r="I43" s="1"/>
      <c r="J43" s="10"/>
    </row>
    <row r="44" spans="1:13" x14ac:dyDescent="0.2">
      <c r="A44" s="44"/>
      <c r="B44" s="109"/>
      <c r="C44" s="233"/>
      <c r="D44" s="233"/>
      <c r="E44" s="151"/>
      <c r="F44" s="10"/>
      <c r="G44" s="10"/>
      <c r="H44" s="1"/>
      <c r="I44" s="1"/>
      <c r="J44" s="10"/>
    </row>
    <row r="45" spans="1:13" x14ac:dyDescent="0.2">
      <c r="A45" s="160"/>
      <c r="B45" s="146"/>
      <c r="C45" s="258"/>
      <c r="D45" s="161"/>
      <c r="E45" s="151"/>
      <c r="F45" s="10"/>
      <c r="G45" s="10"/>
      <c r="H45" s="1"/>
      <c r="I45" s="1"/>
      <c r="J45" s="10"/>
    </row>
    <row r="46" spans="1:13" ht="14.25" customHeight="1" x14ac:dyDescent="0.2">
      <c r="A46" s="25" t="s">
        <v>249</v>
      </c>
      <c r="B46" s="162"/>
      <c r="C46" s="259">
        <v>0.36</v>
      </c>
      <c r="D46" s="163">
        <v>0.37</v>
      </c>
      <c r="E46" s="151"/>
      <c r="F46" s="10"/>
      <c r="G46" s="1"/>
      <c r="H46" s="1"/>
      <c r="I46" s="163"/>
      <c r="J46" s="10"/>
    </row>
    <row r="47" spans="1:13" ht="14.25" customHeight="1" x14ac:dyDescent="0.2">
      <c r="A47" s="25" t="s">
        <v>250</v>
      </c>
      <c r="B47" s="162"/>
      <c r="C47" s="259">
        <v>0.05</v>
      </c>
      <c r="D47" s="163">
        <v>0.21</v>
      </c>
      <c r="E47" s="151"/>
      <c r="F47" s="10"/>
      <c r="G47" s="1"/>
      <c r="H47" s="164"/>
      <c r="I47" s="163"/>
      <c r="J47" s="10"/>
    </row>
    <row r="48" spans="1:13" ht="14.25" customHeight="1" x14ac:dyDescent="0.2">
      <c r="A48" s="25" t="s">
        <v>247</v>
      </c>
      <c r="B48" s="162"/>
      <c r="C48" s="259">
        <v>0.61</v>
      </c>
      <c r="D48" s="163">
        <v>0.66</v>
      </c>
      <c r="E48" s="151"/>
      <c r="F48" s="10"/>
      <c r="G48" s="1"/>
      <c r="H48" s="164"/>
      <c r="I48" s="163"/>
      <c r="J48" s="10"/>
    </row>
    <row r="49" spans="1:13" ht="14.25" customHeight="1" x14ac:dyDescent="0.2">
      <c r="A49" s="1" t="s">
        <v>245</v>
      </c>
      <c r="B49" s="162"/>
      <c r="C49" s="259">
        <v>0.16</v>
      </c>
      <c r="D49" s="163">
        <v>0.03</v>
      </c>
      <c r="E49" s="151"/>
      <c r="F49" s="10"/>
      <c r="G49" s="1"/>
      <c r="H49" s="164"/>
      <c r="I49" s="163"/>
      <c r="J49" s="10"/>
    </row>
    <row r="50" spans="1:13" ht="14.25" customHeight="1" x14ac:dyDescent="0.2">
      <c r="A50" s="25" t="s">
        <v>251</v>
      </c>
      <c r="B50" s="162"/>
      <c r="C50" s="259">
        <v>0.27</v>
      </c>
      <c r="D50" s="163">
        <v>0.21</v>
      </c>
      <c r="E50" s="151"/>
      <c r="F50" s="10"/>
      <c r="G50" s="1"/>
      <c r="H50" s="164"/>
      <c r="I50" s="163"/>
      <c r="J50" s="10"/>
    </row>
    <row r="51" spans="1:13" x14ac:dyDescent="0.2">
      <c r="A51" s="125"/>
      <c r="B51" s="133"/>
      <c r="C51" s="60"/>
      <c r="D51" s="60"/>
      <c r="E51" s="151"/>
      <c r="F51" s="10"/>
      <c r="G51" s="10"/>
      <c r="H51" s="164"/>
      <c r="I51" s="1"/>
      <c r="J51" s="10"/>
    </row>
    <row r="52" spans="1:13" x14ac:dyDescent="0.2">
      <c r="A52" s="165" t="s">
        <v>252</v>
      </c>
      <c r="B52" s="166"/>
      <c r="C52" s="166"/>
      <c r="D52" s="166"/>
      <c r="E52" s="151"/>
      <c r="F52" s="10"/>
      <c r="G52" s="1"/>
      <c r="H52" s="1"/>
      <c r="I52" s="1"/>
      <c r="J52" s="10"/>
    </row>
    <row r="53" spans="1:13" x14ac:dyDescent="0.2">
      <c r="A53" s="41"/>
      <c r="B53" s="1"/>
      <c r="C53" s="1"/>
      <c r="D53" s="1"/>
      <c r="E53" s="151"/>
      <c r="F53" s="1"/>
      <c r="G53" s="1"/>
      <c r="H53" s="1"/>
      <c r="I53" s="1"/>
      <c r="J53" s="1"/>
    </row>
    <row r="54" spans="1:13" x14ac:dyDescent="0.2">
      <c r="A54" s="1"/>
      <c r="B54" s="1"/>
      <c r="C54" s="1"/>
      <c r="D54" s="1"/>
      <c r="E54" s="151"/>
      <c r="F54" s="1"/>
      <c r="G54" s="1"/>
      <c r="H54" s="1"/>
      <c r="I54" s="1"/>
      <c r="J54" s="1"/>
    </row>
    <row r="55" spans="1:13" ht="14.25" customHeight="1" x14ac:dyDescent="0.2">
      <c r="A55" s="158" t="s">
        <v>253</v>
      </c>
      <c r="B55" s="109"/>
      <c r="C55" s="159"/>
      <c r="D55" s="159"/>
      <c r="E55" s="151"/>
      <c r="F55" s="10"/>
      <c r="G55" s="10"/>
      <c r="H55" s="1"/>
      <c r="I55" s="1"/>
      <c r="J55" s="10"/>
    </row>
    <row r="56" spans="1:13" ht="14.25" customHeight="1" x14ac:dyDescent="0.2">
      <c r="A56" s="16"/>
      <c r="B56" s="146"/>
      <c r="C56" s="292" t="s">
        <v>230</v>
      </c>
      <c r="D56" s="292"/>
      <c r="E56" s="151"/>
      <c r="F56" s="10"/>
      <c r="G56" s="10"/>
      <c r="H56" s="1"/>
      <c r="I56" s="1"/>
      <c r="J56" s="10"/>
      <c r="M56" s="214"/>
    </row>
    <row r="57" spans="1:13" ht="14.25" customHeight="1" x14ac:dyDescent="0.2">
      <c r="A57" s="44"/>
      <c r="B57" s="146"/>
      <c r="C57" s="288" t="s">
        <v>4</v>
      </c>
      <c r="D57" s="289" t="s">
        <v>5</v>
      </c>
      <c r="E57" s="151"/>
      <c r="F57" s="10"/>
      <c r="G57" s="10"/>
      <c r="H57" s="1"/>
      <c r="I57" s="1"/>
      <c r="J57" s="10"/>
      <c r="M57" s="214"/>
    </row>
    <row r="58" spans="1:13" ht="14.25" customHeight="1" x14ac:dyDescent="0.2">
      <c r="A58" s="44"/>
      <c r="B58" s="109"/>
      <c r="C58" s="233"/>
      <c r="D58" s="233"/>
      <c r="E58" s="151"/>
      <c r="F58" s="10"/>
      <c r="G58" s="10"/>
      <c r="H58" s="1"/>
      <c r="I58" s="1"/>
      <c r="J58" s="10"/>
    </row>
    <row r="59" spans="1:13" x14ac:dyDescent="0.2">
      <c r="A59" s="160"/>
      <c r="B59" s="146"/>
      <c r="C59" s="258"/>
      <c r="D59" s="161"/>
      <c r="E59" s="151"/>
      <c r="F59" s="10"/>
      <c r="G59" s="10"/>
      <c r="H59" s="1"/>
      <c r="I59" s="1"/>
      <c r="J59" s="10"/>
    </row>
    <row r="60" spans="1:13" ht="14.25" customHeight="1" x14ac:dyDescent="0.2">
      <c r="A60" s="25" t="s">
        <v>249</v>
      </c>
      <c r="B60" s="162"/>
      <c r="C60" s="253">
        <v>1890</v>
      </c>
      <c r="D60" s="150">
        <v>1937</v>
      </c>
      <c r="E60" s="151"/>
      <c r="F60" s="10"/>
      <c r="G60" s="10"/>
      <c r="H60" s="1"/>
      <c r="I60" s="1"/>
      <c r="J60" s="150"/>
    </row>
    <row r="61" spans="1:13" ht="14.25" customHeight="1" x14ac:dyDescent="0.2">
      <c r="A61" s="25" t="s">
        <v>250</v>
      </c>
      <c r="B61" s="162"/>
      <c r="C61" s="253">
        <v>107</v>
      </c>
      <c r="D61" s="150">
        <v>484</v>
      </c>
      <c r="E61" s="151"/>
      <c r="F61" s="10"/>
      <c r="G61" s="10"/>
      <c r="H61" s="1"/>
      <c r="I61" s="1"/>
      <c r="J61" s="150"/>
    </row>
    <row r="62" spans="1:13" ht="14.25" customHeight="1" x14ac:dyDescent="0.2">
      <c r="A62" s="25" t="s">
        <v>247</v>
      </c>
      <c r="B62" s="162"/>
      <c r="C62" s="253">
        <v>647</v>
      </c>
      <c r="D62" s="150">
        <v>808</v>
      </c>
      <c r="E62" s="151"/>
      <c r="F62" s="10"/>
      <c r="G62" s="10"/>
      <c r="H62" s="1"/>
      <c r="I62" s="1"/>
      <c r="J62" s="150"/>
    </row>
    <row r="63" spans="1:13" ht="14.25" customHeight="1" x14ac:dyDescent="0.2">
      <c r="A63" s="1" t="s">
        <v>245</v>
      </c>
      <c r="B63" s="162"/>
      <c r="C63" s="253">
        <v>248</v>
      </c>
      <c r="D63" s="150">
        <v>53</v>
      </c>
      <c r="E63" s="151"/>
      <c r="F63" s="10"/>
      <c r="G63" s="10"/>
      <c r="H63" s="1"/>
      <c r="I63" s="1"/>
      <c r="J63" s="150"/>
    </row>
    <row r="64" spans="1:13" x14ac:dyDescent="0.2">
      <c r="A64" s="25" t="s">
        <v>251</v>
      </c>
      <c r="B64" s="133"/>
      <c r="C64" s="253">
        <v>231</v>
      </c>
      <c r="D64" s="150">
        <v>172</v>
      </c>
      <c r="E64" s="151"/>
      <c r="F64" s="10"/>
      <c r="G64" s="10"/>
      <c r="H64" s="1"/>
      <c r="I64" s="1"/>
      <c r="J64" s="10"/>
    </row>
    <row r="65" spans="1:13" x14ac:dyDescent="0.2">
      <c r="A65" s="125"/>
      <c r="B65" s="133"/>
      <c r="C65" s="60"/>
      <c r="D65" s="60"/>
      <c r="E65" s="151"/>
      <c r="F65" s="10"/>
      <c r="G65" s="10"/>
      <c r="H65" s="1"/>
      <c r="I65" s="1"/>
      <c r="J65" s="10"/>
    </row>
    <row r="66" spans="1:13" x14ac:dyDescent="0.2">
      <c r="A66" s="165" t="s">
        <v>252</v>
      </c>
      <c r="B66" s="166"/>
      <c r="C66" s="166"/>
      <c r="D66" s="166"/>
      <c r="E66" s="151"/>
      <c r="F66" s="1"/>
      <c r="G66" s="1"/>
      <c r="H66" s="1"/>
      <c r="I66" s="1"/>
      <c r="J66" s="1"/>
    </row>
    <row r="67" spans="1:13" x14ac:dyDescent="0.2">
      <c r="A67" s="41"/>
      <c r="B67" s="23"/>
      <c r="C67" s="149"/>
      <c r="D67" s="149"/>
      <c r="E67" s="151"/>
      <c r="F67" s="154"/>
      <c r="G67" s="167"/>
      <c r="H67" s="167"/>
      <c r="I67" s="151"/>
      <c r="J67" s="154"/>
      <c r="K67" s="168"/>
      <c r="L67" s="168"/>
      <c r="M67" s="168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</sheetData>
  <mergeCells count="3">
    <mergeCell ref="C4:E4"/>
    <mergeCell ref="G4:I4"/>
    <mergeCell ref="C24:E24"/>
  </mergeCells>
  <pageMargins left="0.25" right="0.25" top="0.75" bottom="0.75" header="0.3" footer="0.3"/>
  <pageSetup paperSize="9" scale="73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0000"/>
    <pageSetUpPr fitToPage="1"/>
  </sheetPr>
  <dimension ref="A1:O57"/>
  <sheetViews>
    <sheetView workbookViewId="0"/>
  </sheetViews>
  <sheetFormatPr defaultColWidth="9.140625" defaultRowHeight="12.75" x14ac:dyDescent="0.2"/>
  <cols>
    <col min="1" max="1" width="65.5703125" style="2" bestFit="1" customWidth="1"/>
    <col min="2" max="2" width="10.85546875" style="2" customWidth="1"/>
    <col min="3" max="3" width="9.42578125" style="2" customWidth="1"/>
    <col min="4" max="4" width="10.42578125" style="2" bestFit="1" customWidth="1"/>
    <col min="5" max="5" width="3.85546875" style="2" customWidth="1"/>
    <col min="6" max="7" width="8.5703125" style="2" customWidth="1"/>
    <col min="8" max="8" width="3.85546875" style="2" customWidth="1"/>
    <col min="9" max="10" width="8.5703125" style="2" customWidth="1"/>
    <col min="11" max="11" width="8.85546875" style="2" customWidth="1"/>
    <col min="12" max="12" width="8.42578125" style="2" customWidth="1"/>
    <col min="13" max="13" width="9.140625" style="2"/>
    <col min="14" max="14" width="9.5703125" style="2" customWidth="1"/>
    <col min="15" max="16384" width="9.140625" style="2"/>
  </cols>
  <sheetData>
    <row r="1" spans="1:15" ht="36.75" customHeight="1" x14ac:dyDescent="0.2">
      <c r="A1" s="101" t="s">
        <v>254</v>
      </c>
      <c r="B1" s="1"/>
      <c r="C1" s="1"/>
      <c r="D1" s="101"/>
      <c r="E1" s="102"/>
      <c r="F1" s="101"/>
      <c r="G1" s="101"/>
      <c r="H1" s="103"/>
      <c r="I1" s="104"/>
      <c r="J1" s="104"/>
      <c r="K1" s="103"/>
    </row>
    <row r="2" spans="1:15" ht="14.25" customHeight="1" x14ac:dyDescent="0.2">
      <c r="A2" s="16"/>
      <c r="B2" s="340" t="s">
        <v>255</v>
      </c>
      <c r="C2" s="340"/>
      <c r="D2" s="340"/>
      <c r="E2" s="106"/>
      <c r="F2" s="340" t="s">
        <v>256</v>
      </c>
      <c r="G2" s="340"/>
      <c r="H2" s="107"/>
      <c r="I2" s="340" t="s">
        <v>257</v>
      </c>
      <c r="J2" s="340"/>
      <c r="K2" s="107"/>
    </row>
    <row r="3" spans="1:15" ht="14.25" customHeight="1" x14ac:dyDescent="0.2">
      <c r="A3" s="44"/>
      <c r="B3" s="293" t="s">
        <v>258</v>
      </c>
      <c r="C3" s="294" t="s">
        <v>259</v>
      </c>
      <c r="D3" s="294" t="s">
        <v>260</v>
      </c>
      <c r="E3" s="108"/>
      <c r="F3" s="293" t="s">
        <v>6</v>
      </c>
      <c r="G3" s="294" t="s">
        <v>6</v>
      </c>
      <c r="H3" s="108"/>
      <c r="I3" s="293" t="s">
        <v>6</v>
      </c>
      <c r="J3" s="294" t="s">
        <v>6</v>
      </c>
      <c r="K3" s="108"/>
    </row>
    <row r="4" spans="1:15" ht="14.25" customHeight="1" x14ac:dyDescent="0.2">
      <c r="A4" s="44"/>
      <c r="B4" s="293"/>
      <c r="C4" s="293"/>
      <c r="D4" s="233"/>
      <c r="E4" s="108"/>
      <c r="F4" s="293"/>
      <c r="G4" s="294"/>
      <c r="H4" s="108"/>
      <c r="I4" s="293"/>
      <c r="J4" s="294"/>
      <c r="K4" s="108"/>
    </row>
    <row r="5" spans="1:15" ht="14.25" customHeight="1" x14ac:dyDescent="0.2">
      <c r="A5" s="20"/>
      <c r="B5" s="295" t="s">
        <v>261</v>
      </c>
      <c r="C5" s="295" t="s">
        <v>261</v>
      </c>
      <c r="D5" s="296" t="s">
        <v>261</v>
      </c>
      <c r="E5" s="108"/>
      <c r="F5" s="295" t="s">
        <v>262</v>
      </c>
      <c r="G5" s="296" t="s">
        <v>8</v>
      </c>
      <c r="H5" s="108"/>
      <c r="I5" s="295" t="s">
        <v>261</v>
      </c>
      <c r="J5" s="296" t="s">
        <v>8</v>
      </c>
      <c r="K5" s="108"/>
    </row>
    <row r="6" spans="1:15" ht="14.25" customHeight="1" x14ac:dyDescent="0.2">
      <c r="A6" s="110" t="s">
        <v>263</v>
      </c>
      <c r="B6" s="260">
        <v>72.715369745516568</v>
      </c>
      <c r="C6" s="111">
        <v>74.045132881302152</v>
      </c>
      <c r="D6" s="111">
        <v>75.896915139934649</v>
      </c>
      <c r="E6" s="27"/>
      <c r="F6" s="112">
        <v>-3.1815453944180803</v>
      </c>
      <c r="G6" s="27">
        <v>-4.1919297886509828</v>
      </c>
      <c r="H6" s="27"/>
      <c r="I6" s="112">
        <v>-1.3297631357855835</v>
      </c>
      <c r="J6" s="27">
        <v>-1.7958818953262679</v>
      </c>
      <c r="K6" s="27"/>
      <c r="M6" s="113"/>
    </row>
    <row r="7" spans="1:15" ht="14.25" customHeight="1" x14ac:dyDescent="0.2">
      <c r="A7" s="110" t="s">
        <v>264</v>
      </c>
      <c r="B7" s="260">
        <v>44.261499381962146</v>
      </c>
      <c r="C7" s="111">
        <v>43.475110307511407</v>
      </c>
      <c r="D7" s="111">
        <v>43.695764847055884</v>
      </c>
      <c r="E7" s="27"/>
      <c r="F7" s="112">
        <v>0.55573453490626235</v>
      </c>
      <c r="G7" s="27">
        <v>1.2947125124973757</v>
      </c>
      <c r="H7" s="27"/>
      <c r="I7" s="112">
        <v>0.77638907445073868</v>
      </c>
      <c r="J7" s="27">
        <v>1.8088259440594667</v>
      </c>
      <c r="K7" s="27"/>
      <c r="M7" s="113"/>
    </row>
    <row r="8" spans="1:15" ht="14.25" customHeight="1" x14ac:dyDescent="0.2">
      <c r="A8" s="110" t="s">
        <v>64</v>
      </c>
      <c r="B8" s="260">
        <v>51.52</v>
      </c>
      <c r="C8" s="111">
        <v>53.600830810039149</v>
      </c>
      <c r="D8" s="111">
        <v>55.620000000000005</v>
      </c>
      <c r="E8" s="27"/>
      <c r="F8" s="112">
        <v>-4.1000000000000014</v>
      </c>
      <c r="G8" s="27">
        <v>-7.3714491190219338</v>
      </c>
      <c r="H8" s="27"/>
      <c r="I8" s="112">
        <v>-2.0808308100391457</v>
      </c>
      <c r="J8" s="27">
        <v>-3.8820868605816794</v>
      </c>
      <c r="K8" s="27"/>
      <c r="L8" s="114"/>
      <c r="M8" s="5"/>
    </row>
    <row r="9" spans="1:15" ht="14.25" customHeight="1" x14ac:dyDescent="0.2">
      <c r="A9" s="110" t="s">
        <v>65</v>
      </c>
      <c r="B9" s="260">
        <v>19.2</v>
      </c>
      <c r="C9" s="111">
        <v>19.38</v>
      </c>
      <c r="D9" s="111">
        <v>22.54</v>
      </c>
      <c r="E9" s="27"/>
      <c r="F9" s="112">
        <v>-3.34</v>
      </c>
      <c r="G9" s="27">
        <v>-14.81810115350488</v>
      </c>
      <c r="H9" s="27"/>
      <c r="I9" s="112">
        <v>-0.17999999999999972</v>
      </c>
      <c r="J9" s="27">
        <v>-0.92879256965944235</v>
      </c>
      <c r="K9" s="27"/>
      <c r="L9" s="115"/>
      <c r="M9" s="119"/>
    </row>
    <row r="10" spans="1:15" ht="14.25" customHeight="1" x14ac:dyDescent="0.2">
      <c r="A10" s="110" t="s">
        <v>66</v>
      </c>
      <c r="B10" s="260">
        <v>16.809999999999999</v>
      </c>
      <c r="C10" s="111">
        <v>14.65</v>
      </c>
      <c r="D10" s="111">
        <v>15.32</v>
      </c>
      <c r="E10" s="27"/>
      <c r="F10" s="112">
        <v>1.4899999999999984</v>
      </c>
      <c r="G10" s="27">
        <v>9.725848563968654</v>
      </c>
      <c r="H10" s="27"/>
      <c r="I10" s="112">
        <v>2.1599999999999984</v>
      </c>
      <c r="J10" s="27">
        <v>14.744027303754258</v>
      </c>
      <c r="K10" s="27"/>
      <c r="L10" s="115"/>
      <c r="M10" s="116"/>
    </row>
    <row r="11" spans="1:15" ht="14.25" customHeight="1" x14ac:dyDescent="0.2">
      <c r="A11" s="41"/>
      <c r="B11" s="29"/>
      <c r="C11" s="29"/>
      <c r="D11" s="29"/>
      <c r="E11" s="3"/>
      <c r="F11" s="26"/>
      <c r="G11" s="27"/>
      <c r="H11" s="3"/>
      <c r="I11" s="26"/>
      <c r="J11" s="27"/>
      <c r="K11" s="1"/>
      <c r="M11" s="119"/>
      <c r="O11" s="119"/>
    </row>
    <row r="12" spans="1:15" ht="13.7" customHeight="1" x14ac:dyDescent="0.2">
      <c r="A12" s="41"/>
      <c r="B12" s="29"/>
      <c r="C12" s="29"/>
      <c r="D12" s="29"/>
      <c r="E12" s="3"/>
      <c r="F12" s="26"/>
      <c r="G12" s="27"/>
      <c r="H12" s="3"/>
      <c r="I12" s="26"/>
      <c r="J12" s="27"/>
      <c r="K12" s="1"/>
      <c r="M12" s="119"/>
      <c r="O12" s="119"/>
    </row>
    <row r="13" spans="1:15" ht="8.1" customHeight="1" x14ac:dyDescent="0.2">
      <c r="A13" s="1"/>
      <c r="B13" s="1"/>
      <c r="C13" s="1"/>
      <c r="D13" s="1"/>
      <c r="E13" s="1"/>
      <c r="F13" s="1"/>
      <c r="G13" s="118"/>
      <c r="H13" s="1"/>
      <c r="I13" s="1"/>
      <c r="J13" s="117"/>
      <c r="K13" s="1"/>
    </row>
    <row r="14" spans="1:15" ht="14.25" customHeight="1" x14ac:dyDescent="0.2">
      <c r="A14" s="101" t="s">
        <v>265</v>
      </c>
      <c r="B14" s="101"/>
      <c r="C14" s="101"/>
      <c r="D14" s="101"/>
      <c r="E14" s="102"/>
      <c r="F14" s="101"/>
      <c r="G14" s="120"/>
      <c r="H14" s="103"/>
      <c r="I14" s="104"/>
      <c r="J14" s="120"/>
      <c r="K14" s="103"/>
    </row>
    <row r="15" spans="1:15" ht="14.25" customHeight="1" x14ac:dyDescent="0.2">
      <c r="A15" s="16"/>
      <c r="B15" s="340" t="s">
        <v>255</v>
      </c>
      <c r="C15" s="340"/>
      <c r="D15" s="340"/>
      <c r="E15" s="106"/>
      <c r="F15" s="340" t="s">
        <v>256</v>
      </c>
      <c r="G15" s="340"/>
      <c r="H15" s="107"/>
      <c r="I15" s="340" t="s">
        <v>257</v>
      </c>
      <c r="J15" s="340"/>
      <c r="K15" s="107"/>
    </row>
    <row r="16" spans="1:15" ht="14.25" customHeight="1" x14ac:dyDescent="0.2">
      <c r="A16" s="44"/>
      <c r="B16" s="293" t="s">
        <v>258</v>
      </c>
      <c r="C16" s="294" t="s">
        <v>259</v>
      </c>
      <c r="D16" s="294" t="s">
        <v>260</v>
      </c>
      <c r="E16" s="108"/>
      <c r="F16" s="293" t="s">
        <v>6</v>
      </c>
      <c r="G16" s="294" t="s">
        <v>6</v>
      </c>
      <c r="H16" s="108"/>
      <c r="I16" s="293" t="s">
        <v>6</v>
      </c>
      <c r="J16" s="294" t="s">
        <v>6</v>
      </c>
      <c r="K16" s="108"/>
    </row>
    <row r="17" spans="1:15" ht="14.25" customHeight="1" x14ac:dyDescent="0.2">
      <c r="A17" s="20"/>
      <c r="B17" s="295" t="s">
        <v>266</v>
      </c>
      <c r="C17" s="296" t="s">
        <v>266</v>
      </c>
      <c r="D17" s="296" t="s">
        <v>266</v>
      </c>
      <c r="E17" s="108"/>
      <c r="F17" s="295" t="s">
        <v>266</v>
      </c>
      <c r="G17" s="296" t="s">
        <v>8</v>
      </c>
      <c r="H17" s="108"/>
      <c r="I17" s="295" t="s">
        <v>266</v>
      </c>
      <c r="J17" s="296" t="s">
        <v>8</v>
      </c>
      <c r="K17" s="108"/>
    </row>
    <row r="18" spans="1:15" ht="14.25" customHeight="1" x14ac:dyDescent="0.2">
      <c r="A18" s="121" t="s">
        <v>267</v>
      </c>
      <c r="B18" s="236"/>
      <c r="C18" s="122"/>
      <c r="D18" s="122"/>
      <c r="E18" s="1"/>
      <c r="F18" s="122"/>
      <c r="G18" s="118"/>
      <c r="H18" s="1"/>
      <c r="I18" s="60"/>
      <c r="J18" s="123"/>
      <c r="K18" s="1"/>
    </row>
    <row r="19" spans="1:15" ht="14.25" customHeight="1" x14ac:dyDescent="0.2">
      <c r="A19" s="110" t="s">
        <v>268</v>
      </c>
      <c r="B19" s="236">
        <v>3733</v>
      </c>
      <c r="C19" s="26">
        <v>3706</v>
      </c>
      <c r="D19" s="26">
        <v>3663</v>
      </c>
      <c r="E19" s="3"/>
      <c r="F19" s="26">
        <v>70</v>
      </c>
      <c r="G19" s="27">
        <v>1.9110019110019083</v>
      </c>
      <c r="H19" s="27"/>
      <c r="I19" s="26">
        <v>27</v>
      </c>
      <c r="J19" s="27">
        <v>0.72854830005397719</v>
      </c>
      <c r="K19" s="1"/>
      <c r="M19" s="119"/>
      <c r="O19" s="119"/>
    </row>
    <row r="20" spans="1:15" ht="14.25" customHeight="1" x14ac:dyDescent="0.2">
      <c r="A20" s="110" t="s">
        <v>269</v>
      </c>
      <c r="B20" s="236">
        <v>1161</v>
      </c>
      <c r="C20" s="29">
        <v>1412</v>
      </c>
      <c r="D20" s="29">
        <v>1685</v>
      </c>
      <c r="E20" s="3"/>
      <c r="F20" s="26">
        <v>-524</v>
      </c>
      <c r="G20" s="27">
        <v>-31.097922848664684</v>
      </c>
      <c r="H20" s="27"/>
      <c r="I20" s="26">
        <v>-251</v>
      </c>
      <c r="J20" s="27">
        <v>-17.776203966005667</v>
      </c>
      <c r="K20" s="1"/>
      <c r="M20" s="119"/>
      <c r="O20" s="119"/>
    </row>
    <row r="21" spans="1:15" ht="14.25" customHeight="1" x14ac:dyDescent="0.2">
      <c r="A21" s="110" t="s">
        <v>270</v>
      </c>
      <c r="B21" s="236">
        <v>369</v>
      </c>
      <c r="C21" s="26">
        <v>502</v>
      </c>
      <c r="D21" s="26">
        <v>662</v>
      </c>
      <c r="E21" s="3"/>
      <c r="F21" s="26">
        <v>-293</v>
      </c>
      <c r="G21" s="27">
        <v>-44.259818731117825</v>
      </c>
      <c r="H21" s="27"/>
      <c r="I21" s="26">
        <v>-133</v>
      </c>
      <c r="J21" s="27">
        <v>-26.49402390438247</v>
      </c>
      <c r="K21" s="1"/>
      <c r="M21" s="119"/>
      <c r="O21" s="119"/>
    </row>
    <row r="22" spans="1:15" x14ac:dyDescent="0.2">
      <c r="A22" s="125" t="s">
        <v>271</v>
      </c>
      <c r="B22" s="236">
        <v>614</v>
      </c>
      <c r="C22" s="26">
        <v>736</v>
      </c>
      <c r="D22" s="26">
        <v>804</v>
      </c>
      <c r="E22" s="4"/>
      <c r="F22" s="26">
        <v>-190</v>
      </c>
      <c r="G22" s="27">
        <v>-23.631840796019898</v>
      </c>
      <c r="H22" s="27"/>
      <c r="I22" s="26">
        <v>-122</v>
      </c>
      <c r="J22" s="27">
        <v>-16.576086956521742</v>
      </c>
      <c r="K22" s="4"/>
      <c r="M22" s="119"/>
      <c r="O22" s="119"/>
    </row>
    <row r="23" spans="1:15" x14ac:dyDescent="0.2">
      <c r="A23" s="110" t="s">
        <v>272</v>
      </c>
      <c r="B23" s="236">
        <v>521</v>
      </c>
      <c r="C23" s="26">
        <v>756</v>
      </c>
      <c r="D23" s="26">
        <v>987</v>
      </c>
      <c r="E23" s="4"/>
      <c r="F23" s="26">
        <v>-466</v>
      </c>
      <c r="G23" s="27">
        <v>-47.213779128672748</v>
      </c>
      <c r="H23" s="27"/>
      <c r="I23" s="26">
        <v>-235</v>
      </c>
      <c r="J23" s="27">
        <v>-31.084656084656082</v>
      </c>
      <c r="K23" s="4"/>
      <c r="M23" s="119"/>
      <c r="O23" s="119"/>
    </row>
    <row r="24" spans="1:15" x14ac:dyDescent="0.2">
      <c r="A24" s="110" t="s">
        <v>273</v>
      </c>
      <c r="B24" s="236">
        <v>110</v>
      </c>
      <c r="C24" s="26">
        <v>167</v>
      </c>
      <c r="D24" s="26">
        <v>229</v>
      </c>
      <c r="E24" s="4"/>
      <c r="F24" s="26">
        <v>-119</v>
      </c>
      <c r="G24" s="27">
        <v>-51.965065502183407</v>
      </c>
      <c r="H24" s="27"/>
      <c r="I24" s="26">
        <v>-57</v>
      </c>
      <c r="J24" s="27">
        <v>-34.131736526946113</v>
      </c>
      <c r="K24" s="4"/>
      <c r="M24" s="119"/>
      <c r="O24" s="119"/>
    </row>
    <row r="25" spans="1:15" x14ac:dyDescent="0.2">
      <c r="A25" s="125"/>
      <c r="B25" s="236"/>
      <c r="C25" s="26"/>
      <c r="D25" s="26"/>
      <c r="E25" s="4"/>
      <c r="F25" s="29"/>
      <c r="G25" s="27"/>
      <c r="H25" s="4"/>
      <c r="I25" s="29"/>
      <c r="J25" s="27"/>
      <c r="K25" s="4"/>
      <c r="M25" s="119"/>
      <c r="O25" s="119"/>
    </row>
    <row r="26" spans="1:15" ht="14.25" customHeight="1" x14ac:dyDescent="0.2">
      <c r="A26" s="121" t="s">
        <v>274</v>
      </c>
      <c r="B26" s="236"/>
      <c r="C26" s="26"/>
      <c r="D26" s="26"/>
      <c r="E26" s="4"/>
      <c r="F26" s="29"/>
      <c r="G26" s="27"/>
      <c r="H26" s="4"/>
      <c r="I26" s="29"/>
      <c r="J26" s="27"/>
      <c r="K26" s="4"/>
      <c r="M26" s="119"/>
      <c r="O26" s="119"/>
    </row>
    <row r="27" spans="1:15" ht="14.25" customHeight="1" x14ac:dyDescent="0.2">
      <c r="A27" s="110" t="s">
        <v>275</v>
      </c>
      <c r="B27" s="236">
        <v>8381</v>
      </c>
      <c r="C27" s="26">
        <v>8244</v>
      </c>
      <c r="D27" s="26">
        <v>8105</v>
      </c>
      <c r="E27" s="4"/>
      <c r="F27" s="26">
        <v>276</v>
      </c>
      <c r="G27" s="27">
        <v>3.4053053670573652</v>
      </c>
      <c r="H27" s="27"/>
      <c r="I27" s="26">
        <v>137</v>
      </c>
      <c r="J27" s="27">
        <v>1.6618146530810396</v>
      </c>
      <c r="K27" s="4"/>
      <c r="M27" s="119"/>
      <c r="O27" s="119"/>
    </row>
    <row r="28" spans="1:15" ht="14.25" customHeight="1" x14ac:dyDescent="0.2">
      <c r="A28" s="110" t="s">
        <v>276</v>
      </c>
      <c r="B28" s="236">
        <v>3426</v>
      </c>
      <c r="C28" s="26">
        <v>3303</v>
      </c>
      <c r="D28" s="26">
        <v>3264</v>
      </c>
      <c r="E28" s="4"/>
      <c r="F28" s="26">
        <v>162</v>
      </c>
      <c r="G28" s="27">
        <v>4.9632352941176405</v>
      </c>
      <c r="H28" s="27"/>
      <c r="I28" s="26">
        <v>123</v>
      </c>
      <c r="J28" s="27">
        <v>3.7238873751135326</v>
      </c>
      <c r="K28" s="4"/>
      <c r="M28" s="119"/>
      <c r="O28" s="119"/>
    </row>
    <row r="29" spans="1:15" ht="14.25" customHeight="1" x14ac:dyDescent="0.2">
      <c r="A29" s="110" t="s">
        <v>277</v>
      </c>
      <c r="B29" s="236">
        <v>3180</v>
      </c>
      <c r="C29" s="26">
        <v>3627</v>
      </c>
      <c r="D29" s="26">
        <v>3723</v>
      </c>
      <c r="E29" s="4"/>
      <c r="F29" s="26">
        <v>-543</v>
      </c>
      <c r="G29" s="27">
        <v>-14.585012087026595</v>
      </c>
      <c r="H29" s="27"/>
      <c r="I29" s="26">
        <v>-447</v>
      </c>
      <c r="J29" s="27">
        <v>-12.324234904880072</v>
      </c>
      <c r="K29" s="4"/>
      <c r="M29" s="119"/>
      <c r="O29" s="119"/>
    </row>
    <row r="30" spans="1:15" ht="14.25" customHeight="1" x14ac:dyDescent="0.2">
      <c r="A30" s="110" t="s">
        <v>278</v>
      </c>
      <c r="B30" s="236">
        <v>3482</v>
      </c>
      <c r="C30" s="26">
        <v>3132</v>
      </c>
      <c r="D30" s="26">
        <v>2832</v>
      </c>
      <c r="E30" s="4"/>
      <c r="F30" s="26">
        <v>650</v>
      </c>
      <c r="G30" s="27">
        <v>22.951977401129952</v>
      </c>
      <c r="H30" s="27"/>
      <c r="I30" s="26">
        <v>350</v>
      </c>
      <c r="J30" s="27">
        <v>11.174968071519785</v>
      </c>
      <c r="K30" s="4"/>
      <c r="M30" s="119"/>
    </row>
    <row r="31" spans="1:15" ht="14.25" customHeight="1" x14ac:dyDescent="0.2">
      <c r="A31" s="110" t="s">
        <v>68</v>
      </c>
      <c r="B31" s="236">
        <v>28</v>
      </c>
      <c r="C31" s="26">
        <v>32</v>
      </c>
      <c r="D31" s="26">
        <v>32</v>
      </c>
      <c r="E31" s="4"/>
      <c r="F31" s="26">
        <v>-4</v>
      </c>
      <c r="G31" s="27">
        <v>-12.5</v>
      </c>
      <c r="H31" s="27"/>
      <c r="I31" s="26">
        <v>-4</v>
      </c>
      <c r="J31" s="27">
        <v>-12.5</v>
      </c>
      <c r="K31" s="4"/>
      <c r="M31" s="119"/>
    </row>
    <row r="32" spans="1:15" ht="14.25" customHeight="1" x14ac:dyDescent="0.2">
      <c r="A32" s="110" t="s">
        <v>279</v>
      </c>
      <c r="B32" s="237">
        <v>18497</v>
      </c>
      <c r="C32" s="30">
        <v>18338</v>
      </c>
      <c r="D32" s="30">
        <v>17956</v>
      </c>
      <c r="E32" s="4"/>
      <c r="F32" s="30">
        <v>541</v>
      </c>
      <c r="G32" s="126">
        <v>3.0129204722655345</v>
      </c>
      <c r="H32" s="4"/>
      <c r="I32" s="30">
        <v>159</v>
      </c>
      <c r="J32" s="126">
        <v>0.86705202312138407</v>
      </c>
      <c r="K32" s="4"/>
      <c r="M32" s="119"/>
    </row>
    <row r="33" spans="1:13" ht="14.25" customHeight="1" x14ac:dyDescent="0.2">
      <c r="A33" s="110" t="s">
        <v>280</v>
      </c>
      <c r="B33" s="236">
        <v>1376</v>
      </c>
      <c r="C33" s="26">
        <v>1203</v>
      </c>
      <c r="D33" s="26">
        <v>1098</v>
      </c>
      <c r="E33" s="4"/>
      <c r="F33" s="26">
        <v>278</v>
      </c>
      <c r="G33" s="27">
        <v>25.318761384335154</v>
      </c>
      <c r="H33" s="4"/>
      <c r="I33" s="26">
        <v>173</v>
      </c>
      <c r="J33" s="27">
        <v>14.380714879467993</v>
      </c>
      <c r="K33" s="4"/>
      <c r="M33" s="119"/>
    </row>
    <row r="34" spans="1:13" ht="14.25" customHeight="1" x14ac:dyDescent="0.2">
      <c r="A34" s="110" t="s">
        <v>281</v>
      </c>
      <c r="B34" s="261">
        <v>2380</v>
      </c>
      <c r="C34" s="26">
        <v>2245</v>
      </c>
      <c r="D34" s="26">
        <v>2234</v>
      </c>
      <c r="E34" s="4"/>
      <c r="F34" s="26">
        <v>146</v>
      </c>
      <c r="G34" s="27">
        <v>6.5353625783348246</v>
      </c>
      <c r="H34" s="27"/>
      <c r="I34" s="26">
        <v>135</v>
      </c>
      <c r="J34" s="27">
        <v>6.0133630289532336</v>
      </c>
      <c r="K34" s="4"/>
      <c r="M34" s="113"/>
    </row>
    <row r="35" spans="1:13" x14ac:dyDescent="0.2">
      <c r="A35" s="121"/>
      <c r="B35" s="262"/>
      <c r="C35" s="26"/>
      <c r="D35" s="26"/>
      <c r="E35" s="4"/>
      <c r="F35" s="29"/>
      <c r="G35" s="27"/>
      <c r="H35" s="4"/>
      <c r="I35" s="29"/>
      <c r="J35" s="27"/>
      <c r="K35" s="4"/>
    </row>
    <row r="36" spans="1:13" ht="14.25" customHeight="1" x14ac:dyDescent="0.2">
      <c r="A36" s="121" t="s">
        <v>282</v>
      </c>
      <c r="B36" s="261">
        <v>678</v>
      </c>
      <c r="C36" s="26">
        <v>730</v>
      </c>
      <c r="D36" s="26">
        <v>772</v>
      </c>
      <c r="E36" s="4"/>
      <c r="F36" s="26">
        <v>-94</v>
      </c>
      <c r="G36" s="27">
        <v>-12.176165803108807</v>
      </c>
      <c r="H36" s="27"/>
      <c r="I36" s="26">
        <v>-52</v>
      </c>
      <c r="J36" s="27">
        <v>-7.1232876712328803</v>
      </c>
      <c r="K36" s="4"/>
      <c r="M36" s="113"/>
    </row>
    <row r="37" spans="1:13" ht="12" customHeight="1" x14ac:dyDescent="0.2">
      <c r="A37" s="43"/>
      <c r="B37" s="1"/>
      <c r="C37" s="1"/>
      <c r="D37" s="1"/>
      <c r="E37" s="1"/>
      <c r="F37" s="1"/>
      <c r="G37" s="1"/>
      <c r="H37" s="1"/>
      <c r="I37" s="1"/>
      <c r="J37" s="1"/>
      <c r="K37" s="1"/>
      <c r="L37" s="127"/>
    </row>
    <row r="38" spans="1:13" ht="12" customHeight="1" x14ac:dyDescent="0.2">
      <c r="A38" s="43" t="s">
        <v>283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27"/>
    </row>
    <row r="39" spans="1:13" ht="12" customHeight="1" x14ac:dyDescent="0.2">
      <c r="A39" s="43" t="s">
        <v>284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27"/>
    </row>
    <row r="40" spans="1:13" ht="12" customHeight="1" x14ac:dyDescent="0.2">
      <c r="A40" s="43" t="s">
        <v>285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27"/>
    </row>
    <row r="41" spans="1:13" ht="12" customHeight="1" x14ac:dyDescent="0.2">
      <c r="A41" s="43" t="s">
        <v>286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27"/>
    </row>
    <row r="42" spans="1:13" ht="12" customHeight="1" x14ac:dyDescent="0.2">
      <c r="A42" s="43" t="s">
        <v>287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27"/>
    </row>
    <row r="43" spans="1:13" ht="12" customHeight="1" x14ac:dyDescent="0.2">
      <c r="A43" s="43" t="s">
        <v>288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27"/>
    </row>
    <row r="44" spans="1:13" ht="12" customHeight="1" x14ac:dyDescent="0.2">
      <c r="A44" s="43"/>
      <c r="B44" s="1"/>
      <c r="C44" s="1"/>
      <c r="D44" s="1"/>
      <c r="E44" s="1"/>
      <c r="F44" s="1"/>
      <c r="G44" s="1"/>
      <c r="H44" s="1"/>
      <c r="I44" s="1"/>
      <c r="J44" s="1"/>
      <c r="K44" s="1"/>
      <c r="L44" s="127"/>
    </row>
    <row r="45" spans="1:13" ht="12.75" customHeight="1" x14ac:dyDescent="0.2">
      <c r="A45" s="43"/>
      <c r="B45" s="1"/>
      <c r="C45" s="1"/>
      <c r="D45" s="1"/>
      <c r="E45" s="1"/>
      <c r="F45" s="1"/>
      <c r="G45" s="1"/>
      <c r="H45" s="1"/>
      <c r="I45" s="1"/>
      <c r="J45" s="1"/>
      <c r="K45" s="1"/>
      <c r="L45" s="127"/>
    </row>
    <row r="46" spans="1:13" ht="12.75" customHeight="1" x14ac:dyDescent="0.2">
      <c r="A46" s="121"/>
      <c r="B46" s="1"/>
      <c r="C46" s="1"/>
      <c r="D46" s="122"/>
      <c r="E46" s="122"/>
      <c r="F46" s="122"/>
      <c r="G46" s="118"/>
      <c r="H46" s="122"/>
      <c r="I46" s="123"/>
      <c r="J46" s="118"/>
      <c r="K46" s="122"/>
      <c r="L46" s="128"/>
    </row>
    <row r="47" spans="1:13" ht="14.25" customHeight="1" x14ac:dyDescent="0.2">
      <c r="A47" s="101" t="s">
        <v>289</v>
      </c>
      <c r="B47" s="101"/>
      <c r="C47" s="101"/>
      <c r="D47" s="101"/>
      <c r="E47" s="102"/>
      <c r="F47" s="102"/>
      <c r="G47" s="120"/>
      <c r="H47" s="103"/>
      <c r="I47" s="104"/>
      <c r="J47" s="120"/>
      <c r="K47" s="103"/>
    </row>
    <row r="48" spans="1:13" ht="14.25" customHeight="1" x14ac:dyDescent="0.2">
      <c r="A48" s="16"/>
      <c r="B48" s="340" t="s">
        <v>255</v>
      </c>
      <c r="C48" s="340"/>
      <c r="D48" s="340"/>
      <c r="E48" s="106"/>
      <c r="F48" s="340" t="s">
        <v>256</v>
      </c>
      <c r="G48" s="340"/>
      <c r="H48" s="107"/>
      <c r="I48" s="340" t="s">
        <v>257</v>
      </c>
      <c r="J48" s="340"/>
      <c r="K48" s="107"/>
    </row>
    <row r="49" spans="1:13" ht="14.25" customHeight="1" x14ac:dyDescent="0.2">
      <c r="A49" s="44"/>
      <c r="B49" s="293" t="s">
        <v>258</v>
      </c>
      <c r="C49" s="294" t="s">
        <v>259</v>
      </c>
      <c r="D49" s="294" t="s">
        <v>260</v>
      </c>
      <c r="E49" s="108"/>
      <c r="F49" s="293" t="s">
        <v>6</v>
      </c>
      <c r="G49" s="294" t="s">
        <v>6</v>
      </c>
      <c r="H49" s="108"/>
      <c r="I49" s="293" t="s">
        <v>6</v>
      </c>
      <c r="J49" s="294" t="s">
        <v>6</v>
      </c>
      <c r="K49" s="108"/>
    </row>
    <row r="50" spans="1:13" ht="14.25" customHeight="1" x14ac:dyDescent="0.2">
      <c r="A50" s="20"/>
      <c r="B50" s="295"/>
      <c r="C50" s="295"/>
      <c r="D50" s="296"/>
      <c r="E50" s="108"/>
      <c r="F50" s="295"/>
      <c r="G50" s="296" t="s">
        <v>8</v>
      </c>
      <c r="H50" s="108"/>
      <c r="I50" s="295"/>
      <c r="J50" s="296" t="s">
        <v>8</v>
      </c>
      <c r="K50" s="108"/>
    </row>
    <row r="51" spans="1:13" ht="14.25" customHeight="1" x14ac:dyDescent="0.2">
      <c r="A51" s="129" t="s">
        <v>290</v>
      </c>
      <c r="B51" s="263"/>
      <c r="C51" s="130"/>
      <c r="D51" s="130"/>
      <c r="E51" s="122"/>
      <c r="F51" s="122"/>
      <c r="G51" s="118"/>
      <c r="H51" s="122"/>
      <c r="I51" s="123"/>
      <c r="J51" s="1"/>
      <c r="K51" s="122"/>
    </row>
    <row r="52" spans="1:13" ht="14.25" customHeight="1" x14ac:dyDescent="0.2">
      <c r="A52" s="131" t="s">
        <v>291</v>
      </c>
      <c r="B52" s="261">
        <v>28270</v>
      </c>
      <c r="C52" s="26">
        <v>29769</v>
      </c>
      <c r="D52" s="26">
        <v>31419</v>
      </c>
      <c r="E52" s="122"/>
      <c r="F52" s="26">
        <v>-3149</v>
      </c>
      <c r="G52" s="27">
        <v>-10.022597791145483</v>
      </c>
      <c r="H52" s="27"/>
      <c r="I52" s="26">
        <v>-1499</v>
      </c>
      <c r="J52" s="27">
        <v>-5.0354395512109962</v>
      </c>
      <c r="K52" s="122"/>
    </row>
    <row r="53" spans="1:13" ht="12.75" customHeight="1" x14ac:dyDescent="0.2">
      <c r="A53" s="125"/>
      <c r="B53" s="60"/>
      <c r="C53" s="60"/>
      <c r="D53" s="60"/>
      <c r="E53" s="60"/>
      <c r="F53" s="60"/>
      <c r="G53" s="132"/>
      <c r="H53" s="60"/>
      <c r="I53" s="133"/>
      <c r="J53" s="118"/>
      <c r="K53" s="60"/>
      <c r="M53" s="119"/>
    </row>
    <row r="54" spans="1:13" ht="12.75" customHeight="1" x14ac:dyDescent="0.2">
      <c r="A54" s="134" t="s">
        <v>288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3" x14ac:dyDescent="0.2">
      <c r="A55" s="134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3" x14ac:dyDescent="0.2">
      <c r="A57" s="125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9">
    <mergeCell ref="B2:D2"/>
    <mergeCell ref="B15:D15"/>
    <mergeCell ref="B48:D48"/>
    <mergeCell ref="F48:G48"/>
    <mergeCell ref="I48:J48"/>
    <mergeCell ref="F2:G2"/>
    <mergeCell ref="I2:J2"/>
    <mergeCell ref="F15:G15"/>
    <mergeCell ref="I15:J15"/>
  </mergeCells>
  <pageMargins left="0.25" right="0.25" top="0.75" bottom="0.75" header="0.3" footer="0.3"/>
  <pageSetup paperSize="9" scale="67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  <pageSetUpPr fitToPage="1"/>
  </sheetPr>
  <dimension ref="A1:AZ101"/>
  <sheetViews>
    <sheetView workbookViewId="0">
      <selection sqref="A1:L1"/>
    </sheetView>
  </sheetViews>
  <sheetFormatPr defaultColWidth="8.5703125" defaultRowHeight="12.75" x14ac:dyDescent="0.2"/>
  <cols>
    <col min="1" max="1" width="78.5703125" style="91" customWidth="1"/>
    <col min="2" max="2" width="10.140625" style="173" bestFit="1" customWidth="1"/>
    <col min="3" max="4" width="10.140625" style="91" bestFit="1" customWidth="1"/>
    <col min="5" max="12" width="9.42578125" style="173" customWidth="1"/>
    <col min="13" max="14" width="8.5703125" style="91"/>
    <col min="15" max="15" width="9.140625" style="216" bestFit="1" customWidth="1"/>
    <col min="16" max="16384" width="8.5703125" style="91"/>
  </cols>
  <sheetData>
    <row r="1" spans="1:16" ht="15" customHeight="1" x14ac:dyDescent="0.2">
      <c r="A1" s="337" t="s">
        <v>292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6" s="172" customFormat="1" ht="14.25" customHeight="1" x14ac:dyDescent="0.2">
      <c r="A2" s="344" t="s">
        <v>293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91"/>
      <c r="O2" s="216"/>
    </row>
    <row r="3" spans="1:16" s="172" customFormat="1" ht="14.25" customHeight="1" x14ac:dyDescent="0.2">
      <c r="A3" s="344" t="s">
        <v>294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91"/>
      <c r="O3" s="216"/>
    </row>
    <row r="4" spans="1:16" ht="6" customHeight="1" x14ac:dyDescent="0.2"/>
    <row r="5" spans="1:16" s="171" customFormat="1" ht="21.6" customHeight="1" x14ac:dyDescent="0.2">
      <c r="A5" s="173" t="s">
        <v>295</v>
      </c>
      <c r="B5" s="297" t="s">
        <v>296</v>
      </c>
      <c r="C5" s="297" t="s">
        <v>297</v>
      </c>
      <c r="D5" s="297" t="s">
        <v>298</v>
      </c>
      <c r="E5" s="298" t="s">
        <v>296</v>
      </c>
      <c r="F5" s="299" t="s">
        <v>299</v>
      </c>
      <c r="G5" s="298" t="s">
        <v>297</v>
      </c>
      <c r="H5" s="299" t="s">
        <v>299</v>
      </c>
      <c r="I5" s="298" t="s">
        <v>298</v>
      </c>
      <c r="J5" s="299" t="s">
        <v>299</v>
      </c>
      <c r="K5" s="298" t="s">
        <v>296</v>
      </c>
      <c r="L5" s="299" t="s">
        <v>299</v>
      </c>
      <c r="M5" s="91"/>
      <c r="O5" s="216"/>
    </row>
    <row r="6" spans="1:16" s="171" customFormat="1" ht="21.6" customHeight="1" x14ac:dyDescent="0.2">
      <c r="A6" s="173"/>
      <c r="B6" s="300" t="s">
        <v>300</v>
      </c>
      <c r="C6" s="300" t="s">
        <v>301</v>
      </c>
      <c r="D6" s="300" t="s">
        <v>301</v>
      </c>
      <c r="E6" s="301" t="s">
        <v>302</v>
      </c>
      <c r="F6" s="302" t="s">
        <v>303</v>
      </c>
      <c r="G6" s="301" t="s">
        <v>304</v>
      </c>
      <c r="H6" s="302" t="s">
        <v>303</v>
      </c>
      <c r="I6" s="301" t="s">
        <v>304</v>
      </c>
      <c r="J6" s="302" t="s">
        <v>303</v>
      </c>
      <c r="K6" s="301" t="s">
        <v>305</v>
      </c>
      <c r="L6" s="302" t="s">
        <v>303</v>
      </c>
      <c r="M6" s="91"/>
      <c r="O6" s="216"/>
    </row>
    <row r="7" spans="1:16" s="171" customFormat="1" ht="15" customHeight="1" x14ac:dyDescent="0.2">
      <c r="A7" s="173" t="s">
        <v>306</v>
      </c>
      <c r="B7" s="303"/>
      <c r="C7" s="303"/>
      <c r="D7" s="303"/>
      <c r="E7" s="304"/>
      <c r="F7" s="305"/>
      <c r="G7" s="306"/>
      <c r="H7" s="305"/>
      <c r="I7" s="306"/>
      <c r="J7" s="305"/>
      <c r="K7" s="306"/>
      <c r="L7" s="305"/>
      <c r="M7" s="91"/>
      <c r="O7" s="216"/>
    </row>
    <row r="8" spans="1:16" ht="6" customHeight="1" x14ac:dyDescent="0.2">
      <c r="B8" s="195"/>
      <c r="C8" s="194"/>
      <c r="D8" s="194"/>
      <c r="E8" s="183"/>
      <c r="F8" s="184"/>
      <c r="G8" s="183"/>
      <c r="H8" s="184"/>
      <c r="I8" s="183"/>
      <c r="J8" s="184"/>
      <c r="K8" s="264"/>
      <c r="L8" s="265"/>
    </row>
    <row r="9" spans="1:16" s="171" customFormat="1" ht="14.25" customHeight="1" x14ac:dyDescent="0.2">
      <c r="A9" s="196" t="s">
        <v>307</v>
      </c>
      <c r="B9" s="197"/>
      <c r="C9" s="197"/>
      <c r="D9" s="197"/>
      <c r="E9" s="183"/>
      <c r="F9" s="184"/>
      <c r="G9" s="183"/>
      <c r="H9" s="184"/>
      <c r="I9" s="183"/>
      <c r="J9" s="184"/>
      <c r="K9" s="264"/>
      <c r="L9" s="265"/>
      <c r="M9" s="91"/>
      <c r="O9" s="216"/>
    </row>
    <row r="10" spans="1:16" s="171" customFormat="1" ht="14.25" customHeight="1" x14ac:dyDescent="0.2">
      <c r="A10" s="173" t="s">
        <v>308</v>
      </c>
      <c r="B10" s="197"/>
      <c r="C10" s="197"/>
      <c r="D10" s="197"/>
      <c r="E10" s="183"/>
      <c r="F10" s="184"/>
      <c r="G10" s="183"/>
      <c r="H10" s="184"/>
      <c r="I10" s="183"/>
      <c r="J10" s="184"/>
      <c r="K10" s="264"/>
      <c r="L10" s="265"/>
      <c r="M10" s="91"/>
      <c r="O10" s="216"/>
    </row>
    <row r="11" spans="1:16" ht="14.25" customHeight="1" x14ac:dyDescent="0.2">
      <c r="A11" s="91" t="s">
        <v>309</v>
      </c>
      <c r="B11" s="183">
        <v>1660</v>
      </c>
      <c r="C11" s="183">
        <v>1640</v>
      </c>
      <c r="D11" s="183">
        <v>3300</v>
      </c>
      <c r="E11" s="183">
        <v>1653</v>
      </c>
      <c r="F11" s="184">
        <v>-4.2168674698795181E-3</v>
      </c>
      <c r="G11" s="183">
        <v>1637</v>
      </c>
      <c r="H11" s="184">
        <v>-1.8292682926829269E-3</v>
      </c>
      <c r="I11" s="183">
        <v>3290</v>
      </c>
      <c r="J11" s="184">
        <v>-3.0303030303030303E-3</v>
      </c>
      <c r="K11" s="264">
        <v>1623</v>
      </c>
      <c r="L11" s="265">
        <v>-1.8148820326678767E-2</v>
      </c>
      <c r="N11" s="171"/>
      <c r="P11" s="171"/>
    </row>
    <row r="12" spans="1:16" ht="14.25" customHeight="1" x14ac:dyDescent="0.2">
      <c r="A12" s="91" t="s">
        <v>310</v>
      </c>
      <c r="B12" s="183">
        <v>633</v>
      </c>
      <c r="C12" s="183">
        <v>553</v>
      </c>
      <c r="D12" s="183">
        <v>1186</v>
      </c>
      <c r="E12" s="183">
        <v>477</v>
      </c>
      <c r="F12" s="184">
        <v>-0.24644549763033174</v>
      </c>
      <c r="G12" s="183">
        <v>404</v>
      </c>
      <c r="H12" s="184">
        <v>-0.26943942133815552</v>
      </c>
      <c r="I12" s="183">
        <v>881</v>
      </c>
      <c r="J12" s="184">
        <v>-0.25716694772344012</v>
      </c>
      <c r="K12" s="264">
        <v>342</v>
      </c>
      <c r="L12" s="265">
        <v>-0.28301886792452829</v>
      </c>
      <c r="N12" s="171"/>
      <c r="P12" s="171"/>
    </row>
    <row r="13" spans="1:16" ht="14.25" customHeight="1" x14ac:dyDescent="0.2">
      <c r="A13" s="91" t="s">
        <v>311</v>
      </c>
      <c r="B13" s="309">
        <v>0</v>
      </c>
      <c r="C13" s="309">
        <v>0</v>
      </c>
      <c r="D13" s="309">
        <v>0</v>
      </c>
      <c r="E13" s="309">
        <v>0</v>
      </c>
      <c r="F13" s="184" t="s">
        <v>18</v>
      </c>
      <c r="G13" s="309">
        <v>0</v>
      </c>
      <c r="H13" s="184" t="s">
        <v>18</v>
      </c>
      <c r="I13" s="309">
        <v>0</v>
      </c>
      <c r="J13" s="184" t="s">
        <v>18</v>
      </c>
      <c r="K13" s="264">
        <v>-9</v>
      </c>
      <c r="L13" s="265" t="s">
        <v>18</v>
      </c>
    </row>
    <row r="14" spans="1:16" ht="14.25" customHeight="1" x14ac:dyDescent="0.2">
      <c r="A14" s="91" t="s">
        <v>312</v>
      </c>
      <c r="B14" s="183">
        <v>136</v>
      </c>
      <c r="C14" s="183">
        <v>133</v>
      </c>
      <c r="D14" s="183">
        <v>269</v>
      </c>
      <c r="E14" s="192">
        <v>124</v>
      </c>
      <c r="F14" s="221">
        <v>-8.8235294117647065E-2</v>
      </c>
      <c r="G14" s="192">
        <v>123</v>
      </c>
      <c r="H14" s="221">
        <v>-7.5187969924812026E-2</v>
      </c>
      <c r="I14" s="192">
        <v>247</v>
      </c>
      <c r="J14" s="221">
        <v>-8.1784386617100371E-2</v>
      </c>
      <c r="K14" s="266">
        <v>115</v>
      </c>
      <c r="L14" s="267">
        <v>-7.2580645161290328E-2</v>
      </c>
    </row>
    <row r="15" spans="1:16" ht="14.25" customHeight="1" x14ac:dyDescent="0.2">
      <c r="A15" s="181" t="s">
        <v>313</v>
      </c>
      <c r="B15" s="200">
        <v>2429</v>
      </c>
      <c r="C15" s="200">
        <v>2326</v>
      </c>
      <c r="D15" s="200">
        <v>4755</v>
      </c>
      <c r="E15" s="201">
        <v>2254</v>
      </c>
      <c r="F15" s="222">
        <v>-7.2046109510086456E-2</v>
      </c>
      <c r="G15" s="201">
        <v>2164</v>
      </c>
      <c r="H15" s="222">
        <v>-6.964746345657781E-2</v>
      </c>
      <c r="I15" s="201">
        <v>4418</v>
      </c>
      <c r="J15" s="222">
        <v>-7.0872765509989485E-2</v>
      </c>
      <c r="K15" s="268">
        <v>2071</v>
      </c>
      <c r="L15" s="269">
        <v>-8.1188997338065658E-2</v>
      </c>
    </row>
    <row r="16" spans="1:16" ht="14.25" customHeight="1" x14ac:dyDescent="0.2">
      <c r="A16" s="91" t="s">
        <v>314</v>
      </c>
      <c r="B16" s="192">
        <v>528</v>
      </c>
      <c r="C16" s="192">
        <v>482</v>
      </c>
      <c r="D16" s="192">
        <v>1010</v>
      </c>
      <c r="E16" s="192">
        <v>427</v>
      </c>
      <c r="F16" s="221">
        <v>-0.19128787878787878</v>
      </c>
      <c r="G16" s="192">
        <v>378</v>
      </c>
      <c r="H16" s="221">
        <v>-0.21576763485477179</v>
      </c>
      <c r="I16" s="192">
        <v>805</v>
      </c>
      <c r="J16" s="221">
        <v>-0.20297029702970298</v>
      </c>
      <c r="K16" s="266">
        <v>317</v>
      </c>
      <c r="L16" s="267">
        <v>-0.2576112412177986</v>
      </c>
    </row>
    <row r="17" spans="1:15" ht="14.25" customHeight="1" x14ac:dyDescent="0.2">
      <c r="A17" s="181" t="s">
        <v>315</v>
      </c>
      <c r="B17" s="209">
        <v>2957</v>
      </c>
      <c r="C17" s="209">
        <v>2808</v>
      </c>
      <c r="D17" s="209">
        <v>5765</v>
      </c>
      <c r="E17" s="209">
        <v>2681</v>
      </c>
      <c r="F17" s="223">
        <v>-9.3337842407845789E-2</v>
      </c>
      <c r="G17" s="209">
        <v>2542</v>
      </c>
      <c r="H17" s="223">
        <v>-9.472934472934473E-2</v>
      </c>
      <c r="I17" s="209">
        <v>5223</v>
      </c>
      <c r="J17" s="223">
        <v>-9.4015611448395486E-2</v>
      </c>
      <c r="K17" s="270">
        <v>2388</v>
      </c>
      <c r="L17" s="271">
        <v>-0.10928757926146961</v>
      </c>
    </row>
    <row r="18" spans="1:15" ht="14.25" customHeight="1" x14ac:dyDescent="0.2">
      <c r="A18" s="181" t="s">
        <v>63</v>
      </c>
      <c r="B18" s="198"/>
      <c r="C18" s="198"/>
      <c r="D18" s="198"/>
      <c r="E18" s="183"/>
      <c r="F18" s="184"/>
      <c r="G18" s="183"/>
      <c r="H18" s="184"/>
      <c r="I18" s="183"/>
      <c r="J18" s="184"/>
      <c r="K18" s="264"/>
      <c r="L18" s="265"/>
    </row>
    <row r="19" spans="1:15" s="171" customFormat="1" ht="14.25" customHeight="1" collapsed="1" x14ac:dyDescent="0.2">
      <c r="A19" s="199" t="s">
        <v>316</v>
      </c>
      <c r="B19" s="183">
        <v>2609</v>
      </c>
      <c r="C19" s="183">
        <v>2624</v>
      </c>
      <c r="D19" s="183">
        <v>5233</v>
      </c>
      <c r="E19" s="183">
        <v>2665</v>
      </c>
      <c r="F19" s="184">
        <v>2.1464162514373324E-2</v>
      </c>
      <c r="G19" s="183">
        <v>2629</v>
      </c>
      <c r="H19" s="184">
        <v>1.9054878048780487E-3</v>
      </c>
      <c r="I19" s="183">
        <v>5294</v>
      </c>
      <c r="J19" s="184">
        <v>1.1656793426332888E-2</v>
      </c>
      <c r="K19" s="264">
        <v>2569</v>
      </c>
      <c r="L19" s="265">
        <v>-3.6022514071294559E-2</v>
      </c>
      <c r="M19" s="91"/>
      <c r="O19" s="216"/>
    </row>
    <row r="20" spans="1:15" s="171" customFormat="1" ht="14.25" customHeight="1" x14ac:dyDescent="0.2">
      <c r="A20" s="199" t="s">
        <v>65</v>
      </c>
      <c r="B20" s="183">
        <v>493</v>
      </c>
      <c r="C20" s="183">
        <v>465</v>
      </c>
      <c r="D20" s="183">
        <v>958</v>
      </c>
      <c r="E20" s="183">
        <v>448</v>
      </c>
      <c r="F20" s="184">
        <v>-9.1277890466531439E-2</v>
      </c>
      <c r="G20" s="183">
        <v>381</v>
      </c>
      <c r="H20" s="184">
        <v>-0.18064516129032257</v>
      </c>
      <c r="I20" s="183">
        <v>829</v>
      </c>
      <c r="J20" s="184">
        <v>-0.13465553235908143</v>
      </c>
      <c r="K20" s="264">
        <v>388</v>
      </c>
      <c r="L20" s="265">
        <v>-0.13392857142857142</v>
      </c>
      <c r="M20" s="91"/>
      <c r="O20" s="216"/>
    </row>
    <row r="21" spans="1:15" s="171" customFormat="1" ht="14.25" customHeight="1" x14ac:dyDescent="0.2">
      <c r="A21" s="199" t="s">
        <v>66</v>
      </c>
      <c r="B21" s="183">
        <v>416</v>
      </c>
      <c r="C21" s="183">
        <v>367</v>
      </c>
      <c r="D21" s="183">
        <v>783</v>
      </c>
      <c r="E21" s="183">
        <v>350</v>
      </c>
      <c r="F21" s="184">
        <v>-0.15865384615384615</v>
      </c>
      <c r="G21" s="183">
        <v>323</v>
      </c>
      <c r="H21" s="184">
        <v>-0.11989100817438691</v>
      </c>
      <c r="I21" s="183">
        <v>673</v>
      </c>
      <c r="J21" s="184">
        <v>-0.14048531289910601</v>
      </c>
      <c r="K21" s="264">
        <v>325</v>
      </c>
      <c r="L21" s="265">
        <v>-7.1428571428571425E-2</v>
      </c>
      <c r="M21" s="91"/>
      <c r="O21" s="216"/>
    </row>
    <row r="22" spans="1:15" s="171" customFormat="1" ht="14.25" customHeight="1" x14ac:dyDescent="0.2">
      <c r="A22" s="199" t="s">
        <v>317</v>
      </c>
      <c r="B22" s="183">
        <v>73</v>
      </c>
      <c r="C22" s="183">
        <v>97</v>
      </c>
      <c r="D22" s="183">
        <v>170</v>
      </c>
      <c r="E22" s="183">
        <v>99</v>
      </c>
      <c r="F22" s="184">
        <v>0.35616438356164382</v>
      </c>
      <c r="G22" s="183">
        <v>104</v>
      </c>
      <c r="H22" s="184">
        <v>7.2164948453608241E-2</v>
      </c>
      <c r="I22" s="183">
        <v>203</v>
      </c>
      <c r="J22" s="184">
        <v>0.19411764705882353</v>
      </c>
      <c r="K22" s="264">
        <v>102</v>
      </c>
      <c r="L22" s="265">
        <v>3.0303030303030304E-2</v>
      </c>
      <c r="M22" s="91"/>
      <c r="O22" s="216"/>
    </row>
    <row r="23" spans="1:15" s="171" customFormat="1" ht="14.25" customHeight="1" x14ac:dyDescent="0.2">
      <c r="A23" s="199" t="s">
        <v>318</v>
      </c>
      <c r="B23" s="183">
        <v>6</v>
      </c>
      <c r="C23" s="183">
        <v>6</v>
      </c>
      <c r="D23" s="183">
        <v>12</v>
      </c>
      <c r="E23" s="183">
        <v>7</v>
      </c>
      <c r="F23" s="184">
        <v>0.16666666666666666</v>
      </c>
      <c r="G23" s="183">
        <v>8</v>
      </c>
      <c r="H23" s="184">
        <v>0.33333333333333331</v>
      </c>
      <c r="I23" s="183">
        <v>15</v>
      </c>
      <c r="J23" s="184">
        <v>0.25</v>
      </c>
      <c r="K23" s="264">
        <v>8</v>
      </c>
      <c r="L23" s="265">
        <v>0.14285714285714285</v>
      </c>
      <c r="M23" s="91"/>
      <c r="O23" s="216"/>
    </row>
    <row r="24" spans="1:15" s="171" customFormat="1" ht="14.25" customHeight="1" x14ac:dyDescent="0.2">
      <c r="A24" s="182" t="s">
        <v>69</v>
      </c>
      <c r="B24" s="183">
        <v>106</v>
      </c>
      <c r="C24" s="183">
        <v>106</v>
      </c>
      <c r="D24" s="183">
        <v>212</v>
      </c>
      <c r="E24" s="183">
        <v>112</v>
      </c>
      <c r="F24" s="184">
        <v>5.6603773584905662E-2</v>
      </c>
      <c r="G24" s="183">
        <v>112</v>
      </c>
      <c r="H24" s="184">
        <v>5.6603773584905662E-2</v>
      </c>
      <c r="I24" s="183">
        <v>224</v>
      </c>
      <c r="J24" s="184">
        <v>5.6603773584905662E-2</v>
      </c>
      <c r="K24" s="264">
        <v>120</v>
      </c>
      <c r="L24" s="265">
        <v>7.1428571428571425E-2</v>
      </c>
      <c r="M24" s="91"/>
      <c r="O24" s="216"/>
    </row>
    <row r="25" spans="1:15" s="171" customFormat="1" ht="14.25" customHeight="1" x14ac:dyDescent="0.2">
      <c r="A25" s="182" t="s">
        <v>70</v>
      </c>
      <c r="B25" s="192">
        <v>90</v>
      </c>
      <c r="C25" s="192">
        <v>99</v>
      </c>
      <c r="D25" s="192">
        <v>189</v>
      </c>
      <c r="E25" s="192">
        <v>99</v>
      </c>
      <c r="F25" s="221">
        <v>0.1</v>
      </c>
      <c r="G25" s="192">
        <v>102</v>
      </c>
      <c r="H25" s="221">
        <v>3.0303030303030304E-2</v>
      </c>
      <c r="I25" s="192">
        <v>201</v>
      </c>
      <c r="J25" s="221">
        <v>6.3492063492063489E-2</v>
      </c>
      <c r="K25" s="266">
        <v>104</v>
      </c>
      <c r="L25" s="267">
        <v>5.0505050505050504E-2</v>
      </c>
      <c r="M25" s="91"/>
      <c r="O25" s="216"/>
    </row>
    <row r="26" spans="1:15" s="181" customFormat="1" ht="14.25" customHeight="1" collapsed="1" x14ac:dyDescent="0.2">
      <c r="A26" s="307" t="s">
        <v>319</v>
      </c>
      <c r="B26" s="201">
        <v>3793</v>
      </c>
      <c r="C26" s="201">
        <v>3764</v>
      </c>
      <c r="D26" s="201">
        <v>7557</v>
      </c>
      <c r="E26" s="201">
        <v>3780</v>
      </c>
      <c r="F26" s="222">
        <v>-3.4273662008963879E-3</v>
      </c>
      <c r="G26" s="201">
        <v>3659</v>
      </c>
      <c r="H26" s="222">
        <v>-2.789585547290117E-2</v>
      </c>
      <c r="I26" s="201">
        <v>7439</v>
      </c>
      <c r="J26" s="222">
        <v>-1.561466190287151E-2</v>
      </c>
      <c r="K26" s="268">
        <v>3616</v>
      </c>
      <c r="L26" s="269">
        <v>-4.3386243386243389E-2</v>
      </c>
      <c r="O26" s="308"/>
    </row>
    <row r="27" spans="1:15" ht="14.25" customHeight="1" x14ac:dyDescent="0.2">
      <c r="A27" s="182" t="s">
        <v>72</v>
      </c>
      <c r="B27" s="183">
        <v>1376</v>
      </c>
      <c r="C27" s="183">
        <v>1447</v>
      </c>
      <c r="D27" s="183">
        <v>2823</v>
      </c>
      <c r="E27" s="183">
        <v>1511</v>
      </c>
      <c r="F27" s="184">
        <v>9.8110465116279064E-2</v>
      </c>
      <c r="G27" s="183">
        <v>1595</v>
      </c>
      <c r="H27" s="184">
        <v>0.1022805805114029</v>
      </c>
      <c r="I27" s="183">
        <v>3106</v>
      </c>
      <c r="J27" s="184">
        <v>0.10024796315975912</v>
      </c>
      <c r="K27" s="264">
        <v>1713</v>
      </c>
      <c r="L27" s="265">
        <v>0.13368630046326935</v>
      </c>
    </row>
    <row r="28" spans="1:15" s="171" customFormat="1" ht="14.25" customHeight="1" collapsed="1" x14ac:dyDescent="0.2">
      <c r="A28" s="182" t="s">
        <v>58</v>
      </c>
      <c r="B28" s="328">
        <v>0</v>
      </c>
      <c r="C28" s="328">
        <v>0</v>
      </c>
      <c r="D28" s="328">
        <v>0</v>
      </c>
      <c r="E28" s="328">
        <v>0</v>
      </c>
      <c r="F28" s="221" t="s">
        <v>18</v>
      </c>
      <c r="G28" s="328">
        <v>0</v>
      </c>
      <c r="H28" s="221" t="s">
        <v>18</v>
      </c>
      <c r="I28" s="328">
        <v>0</v>
      </c>
      <c r="J28" s="221" t="s">
        <v>18</v>
      </c>
      <c r="K28" s="266">
        <v>-21</v>
      </c>
      <c r="L28" s="267" t="s">
        <v>18</v>
      </c>
      <c r="M28" s="91"/>
      <c r="O28" s="216"/>
    </row>
    <row r="29" spans="1:15" ht="14.25" customHeight="1" x14ac:dyDescent="0.2">
      <c r="A29" s="181" t="s">
        <v>320</v>
      </c>
      <c r="B29" s="188">
        <v>5169</v>
      </c>
      <c r="C29" s="188">
        <v>5211</v>
      </c>
      <c r="D29" s="188">
        <v>10380</v>
      </c>
      <c r="E29" s="188">
        <v>5291</v>
      </c>
      <c r="F29" s="224">
        <v>2.3602244147804218E-2</v>
      </c>
      <c r="G29" s="188">
        <v>5254</v>
      </c>
      <c r="H29" s="224">
        <v>8.2517750911533291E-3</v>
      </c>
      <c r="I29" s="188">
        <v>10545</v>
      </c>
      <c r="J29" s="224">
        <v>1.5895953757225433E-2</v>
      </c>
      <c r="K29" s="272">
        <v>5308</v>
      </c>
      <c r="L29" s="273">
        <v>3.213003213003213E-3</v>
      </c>
    </row>
    <row r="30" spans="1:15" ht="14.25" customHeight="1" x14ac:dyDescent="0.2">
      <c r="A30" s="181" t="s">
        <v>74</v>
      </c>
      <c r="B30" s="198"/>
      <c r="C30" s="198"/>
      <c r="D30" s="198"/>
      <c r="E30" s="183"/>
      <c r="F30" s="184"/>
      <c r="G30" s="183"/>
      <c r="H30" s="184"/>
      <c r="I30" s="183"/>
      <c r="J30" s="184"/>
      <c r="K30" s="264"/>
      <c r="L30" s="265"/>
    </row>
    <row r="31" spans="1:15" ht="14.25" x14ac:dyDescent="0.2">
      <c r="A31" s="182" t="s">
        <v>321</v>
      </c>
      <c r="B31" s="183">
        <v>539</v>
      </c>
      <c r="C31" s="183">
        <v>525</v>
      </c>
      <c r="D31" s="183">
        <v>1064</v>
      </c>
      <c r="E31" s="183">
        <v>511</v>
      </c>
      <c r="F31" s="184">
        <v>-5.1948051948051951E-2</v>
      </c>
      <c r="G31" s="183">
        <v>485</v>
      </c>
      <c r="H31" s="184">
        <v>-7.6190476190476197E-2</v>
      </c>
      <c r="I31" s="183">
        <v>996</v>
      </c>
      <c r="J31" s="184">
        <v>-6.3909774436090222E-2</v>
      </c>
      <c r="K31" s="264">
        <v>473</v>
      </c>
      <c r="L31" s="265">
        <v>-7.4363992172211346E-2</v>
      </c>
    </row>
    <row r="32" spans="1:15" ht="14.25" customHeight="1" x14ac:dyDescent="0.2">
      <c r="A32" s="182" t="s">
        <v>76</v>
      </c>
      <c r="B32" s="183">
        <v>245</v>
      </c>
      <c r="C32" s="183">
        <v>226</v>
      </c>
      <c r="D32" s="183">
        <v>471</v>
      </c>
      <c r="E32" s="183">
        <v>206</v>
      </c>
      <c r="F32" s="184">
        <v>-0.15918367346938775</v>
      </c>
      <c r="G32" s="183">
        <v>181</v>
      </c>
      <c r="H32" s="184">
        <v>-0.19911504424778761</v>
      </c>
      <c r="I32" s="183">
        <v>387</v>
      </c>
      <c r="J32" s="184">
        <v>-0.17834394904458598</v>
      </c>
      <c r="K32" s="264">
        <v>139</v>
      </c>
      <c r="L32" s="265">
        <v>-0.32524271844660196</v>
      </c>
    </row>
    <row r="33" spans="1:15" ht="14.25" customHeight="1" x14ac:dyDescent="0.2">
      <c r="A33" s="182" t="s">
        <v>322</v>
      </c>
      <c r="B33" s="183">
        <v>514</v>
      </c>
      <c r="C33" s="183">
        <v>507</v>
      </c>
      <c r="D33" s="183">
        <v>1021</v>
      </c>
      <c r="E33" s="183">
        <v>500</v>
      </c>
      <c r="F33" s="184">
        <v>-2.7237354085603113E-2</v>
      </c>
      <c r="G33" s="183">
        <v>475</v>
      </c>
      <c r="H33" s="184">
        <v>-6.3116370808678504E-2</v>
      </c>
      <c r="I33" s="183">
        <v>975</v>
      </c>
      <c r="J33" s="184">
        <v>-4.5053868756121447E-2</v>
      </c>
      <c r="K33" s="264">
        <v>452</v>
      </c>
      <c r="L33" s="265">
        <v>-9.6000000000000002E-2</v>
      </c>
    </row>
    <row r="34" spans="1:15" s="181" customFormat="1" ht="14.25" customHeight="1" x14ac:dyDescent="0.2">
      <c r="A34" s="181" t="s">
        <v>323</v>
      </c>
      <c r="B34" s="188">
        <v>1298</v>
      </c>
      <c r="C34" s="188">
        <v>1258</v>
      </c>
      <c r="D34" s="188">
        <v>2556</v>
      </c>
      <c r="E34" s="188">
        <v>1217</v>
      </c>
      <c r="F34" s="224">
        <v>-6.2403697996918334E-2</v>
      </c>
      <c r="G34" s="188">
        <v>1141</v>
      </c>
      <c r="H34" s="224">
        <v>-9.3004769475357713E-2</v>
      </c>
      <c r="I34" s="188">
        <v>2358</v>
      </c>
      <c r="J34" s="224">
        <v>-7.746478873239436E-2</v>
      </c>
      <c r="K34" s="272">
        <v>1064</v>
      </c>
      <c r="L34" s="273">
        <v>-0.12571898110106819</v>
      </c>
      <c r="M34" s="91"/>
      <c r="O34" s="216"/>
    </row>
    <row r="35" spans="1:15" s="181" customFormat="1" ht="12.6" customHeight="1" x14ac:dyDescent="0.2">
      <c r="A35" s="181" t="s">
        <v>324</v>
      </c>
      <c r="B35" s="201"/>
      <c r="C35" s="201"/>
      <c r="D35" s="201"/>
      <c r="E35" s="201"/>
      <c r="F35" s="222"/>
      <c r="G35" s="201"/>
      <c r="H35" s="222"/>
      <c r="I35" s="201"/>
      <c r="J35" s="222"/>
      <c r="K35" s="268"/>
      <c r="L35" s="269"/>
      <c r="M35" s="91"/>
      <c r="O35" s="216"/>
    </row>
    <row r="36" spans="1:15" ht="14.25" customHeight="1" x14ac:dyDescent="0.2">
      <c r="A36" s="91" t="s">
        <v>325</v>
      </c>
      <c r="B36" s="183">
        <v>306</v>
      </c>
      <c r="C36" s="183">
        <v>369</v>
      </c>
      <c r="D36" s="183">
        <v>675</v>
      </c>
      <c r="E36" s="183">
        <v>291</v>
      </c>
      <c r="F36" s="184">
        <v>-4.9019607843137254E-2</v>
      </c>
      <c r="G36" s="183">
        <v>357</v>
      </c>
      <c r="H36" s="184">
        <v>-3.2520325203252036E-2</v>
      </c>
      <c r="I36" s="183">
        <v>648</v>
      </c>
      <c r="J36" s="184">
        <v>-0.04</v>
      </c>
      <c r="K36" s="264">
        <v>271</v>
      </c>
      <c r="L36" s="265">
        <v>-6.8728522336769765E-2</v>
      </c>
    </row>
    <row r="37" spans="1:15" ht="14.25" customHeight="1" x14ac:dyDescent="0.2">
      <c r="A37" s="91" t="s">
        <v>326</v>
      </c>
      <c r="B37" s="183">
        <v>403</v>
      </c>
      <c r="C37" s="183">
        <v>482</v>
      </c>
      <c r="D37" s="183">
        <v>885</v>
      </c>
      <c r="E37" s="183">
        <v>442</v>
      </c>
      <c r="F37" s="184">
        <v>9.6774193548387094E-2</v>
      </c>
      <c r="G37" s="183">
        <v>567</v>
      </c>
      <c r="H37" s="184">
        <v>0.17634854771784234</v>
      </c>
      <c r="I37" s="183">
        <v>1009</v>
      </c>
      <c r="J37" s="184">
        <v>0.14011299435028249</v>
      </c>
      <c r="K37" s="264">
        <v>501</v>
      </c>
      <c r="L37" s="265">
        <v>0.1334841628959276</v>
      </c>
    </row>
    <row r="38" spans="1:15" ht="14.25" customHeight="1" x14ac:dyDescent="0.2">
      <c r="A38" s="91" t="s">
        <v>327</v>
      </c>
      <c r="B38" s="183">
        <v>180</v>
      </c>
      <c r="C38" s="183">
        <v>248</v>
      </c>
      <c r="D38" s="183">
        <v>428</v>
      </c>
      <c r="E38" s="183">
        <v>202</v>
      </c>
      <c r="F38" s="184">
        <v>0.12222222222222222</v>
      </c>
      <c r="G38" s="183">
        <v>228</v>
      </c>
      <c r="H38" s="184">
        <v>-8.0645161290322578E-2</v>
      </c>
      <c r="I38" s="183">
        <v>430</v>
      </c>
      <c r="J38" s="184">
        <v>4.6728971962616819E-3</v>
      </c>
      <c r="K38" s="264">
        <v>217</v>
      </c>
      <c r="L38" s="265">
        <v>7.4257425742574254E-2</v>
      </c>
    </row>
    <row r="39" spans="1:15" ht="14.25" customHeight="1" x14ac:dyDescent="0.2">
      <c r="A39" s="91" t="s">
        <v>328</v>
      </c>
      <c r="B39" s="183">
        <v>681</v>
      </c>
      <c r="C39" s="183">
        <v>693</v>
      </c>
      <c r="D39" s="183">
        <v>1374</v>
      </c>
      <c r="E39" s="183">
        <v>573</v>
      </c>
      <c r="F39" s="184">
        <v>-0.15859030837004406</v>
      </c>
      <c r="G39" s="183">
        <v>611</v>
      </c>
      <c r="H39" s="184">
        <v>-0.11832611832611832</v>
      </c>
      <c r="I39" s="183">
        <v>1184</v>
      </c>
      <c r="J39" s="184">
        <v>-0.13828238719068414</v>
      </c>
      <c r="K39" s="264">
        <v>508</v>
      </c>
      <c r="L39" s="265">
        <v>-0.11343804537521815</v>
      </c>
    </row>
    <row r="40" spans="1:15" ht="14.25" customHeight="1" x14ac:dyDescent="0.2">
      <c r="A40" s="91" t="s">
        <v>329</v>
      </c>
      <c r="B40" s="183">
        <v>94</v>
      </c>
      <c r="C40" s="183">
        <v>171</v>
      </c>
      <c r="D40" s="183">
        <v>265</v>
      </c>
      <c r="E40" s="183">
        <v>88</v>
      </c>
      <c r="F40" s="184">
        <v>-6.3829787234042548E-2</v>
      </c>
      <c r="G40" s="183">
        <v>118</v>
      </c>
      <c r="H40" s="184">
        <v>-0.30994152046783624</v>
      </c>
      <c r="I40" s="183">
        <v>206</v>
      </c>
      <c r="J40" s="184">
        <v>-0.22264150943396227</v>
      </c>
      <c r="K40" s="264">
        <v>83</v>
      </c>
      <c r="L40" s="265">
        <v>-5.6818181818181816E-2</v>
      </c>
    </row>
    <row r="41" spans="1:15" s="181" customFormat="1" ht="14.25" customHeight="1" x14ac:dyDescent="0.2">
      <c r="A41" s="181" t="s">
        <v>330</v>
      </c>
      <c r="B41" s="188">
        <v>1664</v>
      </c>
      <c r="C41" s="188">
        <v>1963</v>
      </c>
      <c r="D41" s="188">
        <v>3627</v>
      </c>
      <c r="E41" s="188">
        <v>1596</v>
      </c>
      <c r="F41" s="224">
        <v>-4.0865384615384616E-2</v>
      </c>
      <c r="G41" s="188">
        <v>1881</v>
      </c>
      <c r="H41" s="224">
        <v>-4.1772796739684155E-2</v>
      </c>
      <c r="I41" s="188">
        <v>3477</v>
      </c>
      <c r="J41" s="224">
        <v>-4.1356492969396197E-2</v>
      </c>
      <c r="K41" s="272">
        <v>1580</v>
      </c>
      <c r="L41" s="273">
        <v>-1.0025062656641603E-2</v>
      </c>
      <c r="M41" s="91"/>
      <c r="O41" s="216"/>
    </row>
    <row r="42" spans="1:15" s="181" customFormat="1" ht="14.25" customHeight="1" x14ac:dyDescent="0.2">
      <c r="A42" s="181" t="s">
        <v>331</v>
      </c>
      <c r="B42" s="201"/>
      <c r="C42" s="201"/>
      <c r="D42" s="201"/>
      <c r="E42" s="201"/>
      <c r="F42" s="222"/>
      <c r="G42" s="201"/>
      <c r="H42" s="222"/>
      <c r="I42" s="201"/>
      <c r="J42" s="222"/>
      <c r="K42" s="268"/>
      <c r="L42" s="269"/>
      <c r="M42" s="91"/>
      <c r="O42" s="216"/>
    </row>
    <row r="43" spans="1:15" ht="14.25" customHeight="1" x14ac:dyDescent="0.2">
      <c r="A43" s="182" t="s">
        <v>332</v>
      </c>
      <c r="B43" s="183">
        <v>357</v>
      </c>
      <c r="C43" s="183">
        <v>345</v>
      </c>
      <c r="D43" s="183">
        <v>702</v>
      </c>
      <c r="E43" s="183">
        <v>340</v>
      </c>
      <c r="F43" s="184">
        <v>-4.7619047619047616E-2</v>
      </c>
      <c r="G43" s="183">
        <v>324</v>
      </c>
      <c r="H43" s="184">
        <v>-6.0869565217391307E-2</v>
      </c>
      <c r="I43" s="183">
        <v>664</v>
      </c>
      <c r="J43" s="184">
        <v>-5.4131054131054131E-2</v>
      </c>
      <c r="K43" s="264">
        <v>323</v>
      </c>
      <c r="L43" s="265">
        <v>-0.05</v>
      </c>
    </row>
    <row r="44" spans="1:15" ht="14.25" customHeight="1" x14ac:dyDescent="0.2">
      <c r="A44" s="182" t="s">
        <v>88</v>
      </c>
      <c r="B44" s="183">
        <v>31</v>
      </c>
      <c r="C44" s="183">
        <v>31</v>
      </c>
      <c r="D44" s="183">
        <v>62</v>
      </c>
      <c r="E44" s="183">
        <v>26</v>
      </c>
      <c r="F44" s="184">
        <v>-0.16129032258064516</v>
      </c>
      <c r="G44" s="183">
        <v>23</v>
      </c>
      <c r="H44" s="184">
        <v>-0.25806451612903225</v>
      </c>
      <c r="I44" s="183">
        <v>49</v>
      </c>
      <c r="J44" s="184">
        <v>-0.20967741935483872</v>
      </c>
      <c r="K44" s="264">
        <v>26</v>
      </c>
      <c r="L44" s="265">
        <v>0</v>
      </c>
    </row>
    <row r="45" spans="1:15" ht="14.25" customHeight="1" x14ac:dyDescent="0.2">
      <c r="A45" s="182" t="s">
        <v>89</v>
      </c>
      <c r="B45" s="183">
        <v>50</v>
      </c>
      <c r="C45" s="183">
        <v>45</v>
      </c>
      <c r="D45" s="183">
        <v>95</v>
      </c>
      <c r="E45" s="183">
        <v>45</v>
      </c>
      <c r="F45" s="184">
        <v>-0.1</v>
      </c>
      <c r="G45" s="183">
        <v>39</v>
      </c>
      <c r="H45" s="184">
        <v>-0.13333333333333333</v>
      </c>
      <c r="I45" s="183">
        <v>84</v>
      </c>
      <c r="J45" s="184">
        <v>-0.11578947368421053</v>
      </c>
      <c r="K45" s="264">
        <v>33</v>
      </c>
      <c r="L45" s="265">
        <v>-0.26666666666666666</v>
      </c>
    </row>
    <row r="46" spans="1:15" ht="14.25" customHeight="1" x14ac:dyDescent="0.2">
      <c r="A46" s="182" t="s">
        <v>90</v>
      </c>
      <c r="B46" s="183">
        <v>30</v>
      </c>
      <c r="C46" s="183">
        <v>30</v>
      </c>
      <c r="D46" s="183">
        <v>60</v>
      </c>
      <c r="E46" s="183">
        <v>30</v>
      </c>
      <c r="F46" s="184">
        <v>0</v>
      </c>
      <c r="G46" s="183">
        <v>5</v>
      </c>
      <c r="H46" s="184">
        <v>-0.83333333333333337</v>
      </c>
      <c r="I46" s="183">
        <v>35</v>
      </c>
      <c r="J46" s="184">
        <v>-0.41666666666666669</v>
      </c>
      <c r="K46" s="264">
        <v>24</v>
      </c>
      <c r="L46" s="265">
        <v>-0.2</v>
      </c>
    </row>
    <row r="47" spans="1:15" s="181" customFormat="1" ht="14.25" customHeight="1" x14ac:dyDescent="0.2">
      <c r="A47" s="181" t="s">
        <v>333</v>
      </c>
      <c r="B47" s="188">
        <v>468</v>
      </c>
      <c r="C47" s="188">
        <v>451</v>
      </c>
      <c r="D47" s="188">
        <v>919</v>
      </c>
      <c r="E47" s="188">
        <v>441</v>
      </c>
      <c r="F47" s="224">
        <v>-5.7692307692307696E-2</v>
      </c>
      <c r="G47" s="188">
        <v>391</v>
      </c>
      <c r="H47" s="224">
        <v>-0.13303769401330376</v>
      </c>
      <c r="I47" s="188">
        <v>832</v>
      </c>
      <c r="J47" s="224">
        <v>-9.4668117519042444E-2</v>
      </c>
      <c r="K47" s="272">
        <v>406</v>
      </c>
      <c r="L47" s="273">
        <v>-7.9365079365079361E-2</v>
      </c>
      <c r="M47" s="91"/>
      <c r="O47" s="216"/>
    </row>
    <row r="48" spans="1:15" s="181" customFormat="1" ht="14.25" customHeight="1" x14ac:dyDescent="0.2">
      <c r="A48" s="181" t="s">
        <v>334</v>
      </c>
      <c r="B48" s="201"/>
      <c r="C48" s="201"/>
      <c r="D48" s="201"/>
      <c r="E48" s="183"/>
      <c r="F48" s="184"/>
      <c r="G48" s="183"/>
      <c r="H48" s="184"/>
      <c r="I48" s="183"/>
      <c r="J48" s="184"/>
      <c r="K48" s="264"/>
      <c r="L48" s="265"/>
      <c r="M48" s="91"/>
      <c r="O48" s="216"/>
    </row>
    <row r="49" spans="1:15" ht="14.25" customHeight="1" x14ac:dyDescent="0.2">
      <c r="A49" s="182" t="s">
        <v>335</v>
      </c>
      <c r="B49" s="183">
        <v>151</v>
      </c>
      <c r="C49" s="183">
        <v>167</v>
      </c>
      <c r="D49" s="183">
        <v>318</v>
      </c>
      <c r="E49" s="183">
        <v>144</v>
      </c>
      <c r="F49" s="184">
        <v>-4.6357615894039736E-2</v>
      </c>
      <c r="G49" s="183">
        <v>202</v>
      </c>
      <c r="H49" s="184">
        <v>0.20958083832335328</v>
      </c>
      <c r="I49" s="183">
        <v>346</v>
      </c>
      <c r="J49" s="184">
        <v>8.8050314465408799E-2</v>
      </c>
      <c r="K49" s="264">
        <v>140</v>
      </c>
      <c r="L49" s="265">
        <v>-2.7777777777777776E-2</v>
      </c>
    </row>
    <row r="50" spans="1:15" ht="14.25" customHeight="1" x14ac:dyDescent="0.2">
      <c r="A50" s="182" t="s">
        <v>336</v>
      </c>
      <c r="B50" s="183">
        <v>452</v>
      </c>
      <c r="C50" s="183">
        <v>471</v>
      </c>
      <c r="D50" s="183">
        <v>923</v>
      </c>
      <c r="E50" s="183">
        <v>491</v>
      </c>
      <c r="F50" s="184">
        <v>8.628318584070796E-2</v>
      </c>
      <c r="G50" s="183">
        <v>512</v>
      </c>
      <c r="H50" s="184">
        <v>8.7048832271762203E-2</v>
      </c>
      <c r="I50" s="183">
        <v>1003</v>
      </c>
      <c r="J50" s="184">
        <v>8.6673889490790898E-2</v>
      </c>
      <c r="K50" s="264">
        <v>532</v>
      </c>
      <c r="L50" s="265">
        <v>8.3503054989816694E-2</v>
      </c>
    </row>
    <row r="51" spans="1:15" s="181" customFormat="1" ht="14.25" customHeight="1" x14ac:dyDescent="0.2">
      <c r="A51" s="182" t="s">
        <v>337</v>
      </c>
      <c r="B51" s="183">
        <v>161</v>
      </c>
      <c r="C51" s="183">
        <v>167</v>
      </c>
      <c r="D51" s="183">
        <v>328</v>
      </c>
      <c r="E51" s="183">
        <v>166</v>
      </c>
      <c r="F51" s="184">
        <v>3.1055900621118012E-2</v>
      </c>
      <c r="G51" s="183">
        <v>185</v>
      </c>
      <c r="H51" s="184">
        <v>0.10778443113772455</v>
      </c>
      <c r="I51" s="183">
        <v>351</v>
      </c>
      <c r="J51" s="184">
        <v>7.0121951219512202E-2</v>
      </c>
      <c r="K51" s="264">
        <v>170</v>
      </c>
      <c r="L51" s="265">
        <v>2.4096385542168676E-2</v>
      </c>
      <c r="M51" s="91"/>
      <c r="O51" s="216"/>
    </row>
    <row r="52" spans="1:15" s="181" customFormat="1" ht="14.25" customHeight="1" x14ac:dyDescent="0.2">
      <c r="A52" s="181" t="s">
        <v>338</v>
      </c>
      <c r="B52" s="188">
        <v>764</v>
      </c>
      <c r="C52" s="188">
        <v>805</v>
      </c>
      <c r="D52" s="188">
        <v>1569</v>
      </c>
      <c r="E52" s="188">
        <v>801</v>
      </c>
      <c r="F52" s="224">
        <v>4.8429319371727751E-2</v>
      </c>
      <c r="G52" s="188">
        <v>899</v>
      </c>
      <c r="H52" s="224">
        <v>0.11677018633540373</v>
      </c>
      <c r="I52" s="188">
        <v>1700</v>
      </c>
      <c r="J52" s="224">
        <v>8.3492670490758439E-2</v>
      </c>
      <c r="K52" s="272">
        <v>842</v>
      </c>
      <c r="L52" s="273">
        <v>5.118601747815231E-2</v>
      </c>
      <c r="M52" s="91"/>
      <c r="O52" s="216"/>
    </row>
    <row r="53" spans="1:15" s="181" customFormat="1" ht="16.5" customHeight="1" x14ac:dyDescent="0.2">
      <c r="A53" s="181" t="s">
        <v>339</v>
      </c>
      <c r="B53" s="201"/>
      <c r="C53" s="201"/>
      <c r="D53" s="201"/>
      <c r="E53" s="201"/>
      <c r="F53" s="222"/>
      <c r="G53" s="201"/>
      <c r="H53" s="222"/>
      <c r="I53" s="201"/>
      <c r="J53" s="222"/>
      <c r="K53" s="268"/>
      <c r="L53" s="269"/>
      <c r="M53" s="91"/>
      <c r="O53" s="216"/>
    </row>
    <row r="54" spans="1:15" ht="16.5" customHeight="1" x14ac:dyDescent="0.2">
      <c r="A54" s="91" t="s">
        <v>340</v>
      </c>
      <c r="B54" s="183">
        <v>304</v>
      </c>
      <c r="C54" s="183">
        <v>338</v>
      </c>
      <c r="D54" s="183">
        <v>642</v>
      </c>
      <c r="E54" s="183">
        <v>374</v>
      </c>
      <c r="F54" s="184">
        <v>0.23026315789473684</v>
      </c>
      <c r="G54" s="183">
        <v>410</v>
      </c>
      <c r="H54" s="184">
        <v>0.21301775147928995</v>
      </c>
      <c r="I54" s="183">
        <v>784</v>
      </c>
      <c r="J54" s="184">
        <v>0.22118380062305296</v>
      </c>
      <c r="K54" s="264">
        <v>432</v>
      </c>
      <c r="L54" s="265">
        <v>0.15508021390374332</v>
      </c>
    </row>
    <row r="55" spans="1:15" ht="14.25" customHeight="1" x14ac:dyDescent="0.2">
      <c r="A55" s="91" t="s">
        <v>341</v>
      </c>
      <c r="B55" s="183">
        <v>185</v>
      </c>
      <c r="C55" s="183">
        <v>205</v>
      </c>
      <c r="D55" s="183">
        <v>390</v>
      </c>
      <c r="E55" s="192">
        <v>185</v>
      </c>
      <c r="F55" s="331">
        <v>0</v>
      </c>
      <c r="G55" s="192">
        <v>155</v>
      </c>
      <c r="H55" s="221">
        <v>-0.24390243902439024</v>
      </c>
      <c r="I55" s="192">
        <v>340</v>
      </c>
      <c r="J55" s="221">
        <v>-0.12820512820512819</v>
      </c>
      <c r="K55" s="266">
        <v>144</v>
      </c>
      <c r="L55" s="267">
        <v>-0.22162162162162163</v>
      </c>
    </row>
    <row r="56" spans="1:15" s="181" customFormat="1" ht="14.25" customHeight="1" x14ac:dyDescent="0.2">
      <c r="A56" s="181" t="s">
        <v>342</v>
      </c>
      <c r="B56" s="188">
        <v>489</v>
      </c>
      <c r="C56" s="188">
        <v>543</v>
      </c>
      <c r="D56" s="188">
        <v>1032</v>
      </c>
      <c r="E56" s="188">
        <v>559</v>
      </c>
      <c r="F56" s="224">
        <v>0.14314928425357873</v>
      </c>
      <c r="G56" s="188">
        <v>565</v>
      </c>
      <c r="H56" s="224">
        <v>4.0515653775322284E-2</v>
      </c>
      <c r="I56" s="188">
        <v>1124</v>
      </c>
      <c r="J56" s="224">
        <v>8.9147286821705432E-2</v>
      </c>
      <c r="K56" s="272">
        <v>576</v>
      </c>
      <c r="L56" s="273">
        <v>3.041144901610018E-2</v>
      </c>
      <c r="M56" s="91"/>
      <c r="O56" s="216"/>
    </row>
    <row r="57" spans="1:15" s="181" customFormat="1" ht="14.25" customHeight="1" x14ac:dyDescent="0.2">
      <c r="A57" s="173" t="s">
        <v>343</v>
      </c>
      <c r="B57" s="200">
        <v>12809</v>
      </c>
      <c r="C57" s="200">
        <v>13039</v>
      </c>
      <c r="D57" s="200">
        <v>25848</v>
      </c>
      <c r="E57" s="201">
        <v>12586</v>
      </c>
      <c r="F57" s="222">
        <v>-1.7409633851198376E-2</v>
      </c>
      <c r="G57" s="201">
        <v>12673</v>
      </c>
      <c r="H57" s="222">
        <v>-2.8069637242119794E-2</v>
      </c>
      <c r="I57" s="201">
        <v>25259</v>
      </c>
      <c r="J57" s="222">
        <v>-2.2787062828845558E-2</v>
      </c>
      <c r="K57" s="268">
        <v>12164</v>
      </c>
      <c r="L57" s="269">
        <v>-3.3529318290163673E-2</v>
      </c>
      <c r="O57" s="308"/>
    </row>
    <row r="58" spans="1:15" ht="14.25" customHeight="1" x14ac:dyDescent="0.2">
      <c r="A58" s="203" t="s">
        <v>344</v>
      </c>
      <c r="B58" s="183">
        <v>1582</v>
      </c>
      <c r="C58" s="183">
        <v>1411</v>
      </c>
      <c r="D58" s="183">
        <v>2993</v>
      </c>
      <c r="E58" s="192">
        <v>1212</v>
      </c>
      <c r="F58" s="221">
        <v>-0.23388116308470291</v>
      </c>
      <c r="G58" s="192">
        <v>1336</v>
      </c>
      <c r="H58" s="184">
        <v>-5.315379163713678E-2</v>
      </c>
      <c r="I58" s="192">
        <v>2548</v>
      </c>
      <c r="J58" s="221">
        <v>-0.14868025392582693</v>
      </c>
      <c r="K58" s="266">
        <v>1249</v>
      </c>
      <c r="L58" s="267">
        <v>3.052805280528053E-2</v>
      </c>
    </row>
    <row r="59" spans="1:15" s="181" customFormat="1" ht="14.25" customHeight="1" thickBot="1" x14ac:dyDescent="0.25">
      <c r="A59" s="181" t="s">
        <v>99</v>
      </c>
      <c r="B59" s="204">
        <v>14391</v>
      </c>
      <c r="C59" s="204">
        <v>14450</v>
      </c>
      <c r="D59" s="204">
        <v>28841</v>
      </c>
      <c r="E59" s="204">
        <v>13798</v>
      </c>
      <c r="F59" s="225">
        <v>-4.1206309498992427E-2</v>
      </c>
      <c r="G59" s="204">
        <v>14009</v>
      </c>
      <c r="H59" s="225">
        <v>-3.0519031141868512E-2</v>
      </c>
      <c r="I59" s="204">
        <v>27807</v>
      </c>
      <c r="J59" s="225">
        <v>-3.5851738844006796E-2</v>
      </c>
      <c r="K59" s="274">
        <v>13413</v>
      </c>
      <c r="L59" s="275">
        <v>-2.7902594578924481E-2</v>
      </c>
      <c r="O59" s="216"/>
    </row>
    <row r="60" spans="1:15" s="181" customFormat="1" ht="7.5" customHeight="1" thickTop="1" x14ac:dyDescent="0.2">
      <c r="B60" s="183"/>
      <c r="C60" s="183"/>
      <c r="D60" s="183"/>
      <c r="E60" s="183"/>
      <c r="F60" s="184"/>
      <c r="G60" s="183"/>
      <c r="H60" s="184"/>
      <c r="I60" s="183"/>
      <c r="J60" s="184"/>
      <c r="K60" s="264"/>
      <c r="L60" s="265"/>
      <c r="O60" s="216"/>
    </row>
    <row r="61" spans="1:15" s="181" customFormat="1" ht="14.25" customHeight="1" x14ac:dyDescent="0.2">
      <c r="A61" s="196" t="s">
        <v>106</v>
      </c>
      <c r="B61" s="183"/>
      <c r="C61" s="183"/>
      <c r="D61" s="183"/>
      <c r="E61" s="183"/>
      <c r="F61" s="184"/>
      <c r="G61" s="183"/>
      <c r="H61" s="184"/>
      <c r="I61" s="183"/>
      <c r="J61" s="184"/>
      <c r="K61" s="264"/>
      <c r="L61" s="265"/>
      <c r="O61" s="216"/>
    </row>
    <row r="62" spans="1:15" s="181" customFormat="1" ht="14.25" customHeight="1" x14ac:dyDescent="0.2">
      <c r="A62" s="171" t="s">
        <v>345</v>
      </c>
      <c r="B62" s="183">
        <v>2699</v>
      </c>
      <c r="C62" s="183">
        <v>2508</v>
      </c>
      <c r="D62" s="183">
        <v>5207</v>
      </c>
      <c r="E62" s="183">
        <v>2722</v>
      </c>
      <c r="F62" s="184">
        <v>8.521674694331233E-3</v>
      </c>
      <c r="G62" s="183">
        <v>2557</v>
      </c>
      <c r="H62" s="184">
        <v>1.9537480063795853E-2</v>
      </c>
      <c r="I62" s="183">
        <v>5279</v>
      </c>
      <c r="J62" s="184">
        <v>1.3827539850201652E-2</v>
      </c>
      <c r="K62" s="264">
        <v>2170</v>
      </c>
      <c r="L62" s="265">
        <v>-0.20279206465833946</v>
      </c>
      <c r="O62" s="216"/>
    </row>
    <row r="63" spans="1:15" s="181" customFormat="1" ht="14.25" customHeight="1" x14ac:dyDescent="0.2">
      <c r="A63" s="171" t="s">
        <v>346</v>
      </c>
      <c r="B63" s="183">
        <v>3989</v>
      </c>
      <c r="C63" s="183">
        <v>4349</v>
      </c>
      <c r="D63" s="183">
        <v>8338</v>
      </c>
      <c r="E63" s="183">
        <v>4382</v>
      </c>
      <c r="F63" s="184">
        <v>9.8520932564552521E-2</v>
      </c>
      <c r="G63" s="183">
        <v>4756</v>
      </c>
      <c r="H63" s="184">
        <v>9.3584732122326972E-2</v>
      </c>
      <c r="I63" s="183">
        <v>9138</v>
      </c>
      <c r="J63" s="184">
        <v>9.5946270088750299E-2</v>
      </c>
      <c r="K63" s="264">
        <v>4622</v>
      </c>
      <c r="L63" s="265">
        <v>5.4769511638521222E-2</v>
      </c>
      <c r="O63" s="216"/>
    </row>
    <row r="64" spans="1:15" s="181" customFormat="1" ht="14.25" customHeight="1" x14ac:dyDescent="0.2">
      <c r="A64" s="171" t="s">
        <v>116</v>
      </c>
      <c r="B64" s="183">
        <v>103</v>
      </c>
      <c r="C64" s="183">
        <v>87</v>
      </c>
      <c r="D64" s="183">
        <v>190</v>
      </c>
      <c r="E64" s="183">
        <v>88</v>
      </c>
      <c r="F64" s="184">
        <v>-0.14563106796116504</v>
      </c>
      <c r="G64" s="183">
        <v>96</v>
      </c>
      <c r="H64" s="184">
        <v>0.10344827586206896</v>
      </c>
      <c r="I64" s="183">
        <v>184</v>
      </c>
      <c r="J64" s="184">
        <v>-3.1578947368421054E-2</v>
      </c>
      <c r="K64" s="264">
        <v>80</v>
      </c>
      <c r="L64" s="265">
        <v>-9.0909090909090912E-2</v>
      </c>
      <c r="O64" s="216"/>
    </row>
    <row r="65" spans="1:15" s="181" customFormat="1" ht="14.25" customHeight="1" x14ac:dyDescent="0.2">
      <c r="A65" s="190" t="s">
        <v>347</v>
      </c>
      <c r="B65" s="183">
        <v>2473</v>
      </c>
      <c r="C65" s="183">
        <v>2414</v>
      </c>
      <c r="D65" s="183">
        <v>4887</v>
      </c>
      <c r="E65" s="192">
        <v>2124</v>
      </c>
      <c r="F65" s="221">
        <v>-0.14112414071977356</v>
      </c>
      <c r="G65" s="192">
        <v>2660</v>
      </c>
      <c r="H65" s="221">
        <v>0.10190555095277548</v>
      </c>
      <c r="I65" s="192">
        <v>4784</v>
      </c>
      <c r="J65" s="221">
        <v>-2.1076324943728259E-2</v>
      </c>
      <c r="K65" s="266">
        <v>2060</v>
      </c>
      <c r="L65" s="267">
        <v>-3.0131826741996232E-2</v>
      </c>
      <c r="O65" s="216"/>
    </row>
    <row r="66" spans="1:15" s="181" customFormat="1" ht="14.25" customHeight="1" x14ac:dyDescent="0.2">
      <c r="A66" s="173" t="s">
        <v>348</v>
      </c>
      <c r="B66" s="200">
        <v>9264</v>
      </c>
      <c r="C66" s="200">
        <v>9358</v>
      </c>
      <c r="D66" s="200">
        <v>18622</v>
      </c>
      <c r="E66" s="201">
        <v>9316</v>
      </c>
      <c r="F66" s="222">
        <v>5.6131260794473233E-3</v>
      </c>
      <c r="G66" s="201">
        <v>10069</v>
      </c>
      <c r="H66" s="222">
        <v>7.5977773028424872E-2</v>
      </c>
      <c r="I66" s="201">
        <v>19385</v>
      </c>
      <c r="J66" s="222">
        <v>4.0973042637740306E-2</v>
      </c>
      <c r="K66" s="268">
        <v>8932</v>
      </c>
      <c r="L66" s="269">
        <v>-4.1219407471017606E-2</v>
      </c>
      <c r="O66" s="308"/>
    </row>
    <row r="67" spans="1:15" s="181" customFormat="1" ht="14.25" customHeight="1" x14ac:dyDescent="0.2">
      <c r="A67" s="171" t="s">
        <v>349</v>
      </c>
      <c r="B67" s="183">
        <v>-31</v>
      </c>
      <c r="C67" s="183">
        <v>9</v>
      </c>
      <c r="D67" s="183">
        <v>-22</v>
      </c>
      <c r="E67" s="192">
        <v>1</v>
      </c>
      <c r="F67" s="221">
        <v>1.032258064516129</v>
      </c>
      <c r="G67" s="192">
        <v>11</v>
      </c>
      <c r="H67" s="221">
        <v>0.22222222222222221</v>
      </c>
      <c r="I67" s="192">
        <v>12</v>
      </c>
      <c r="J67" s="221">
        <v>1.5454545454545454</v>
      </c>
      <c r="K67" s="266">
        <v>-2</v>
      </c>
      <c r="L67" s="267" t="s">
        <v>18</v>
      </c>
      <c r="O67" s="216"/>
    </row>
    <row r="68" spans="1:15" s="181" customFormat="1" ht="14.25" customHeight="1" x14ac:dyDescent="0.2">
      <c r="A68" s="173" t="s">
        <v>350</v>
      </c>
      <c r="B68" s="200">
        <v>5096</v>
      </c>
      <c r="C68" s="200">
        <v>5101</v>
      </c>
      <c r="D68" s="200">
        <v>10197</v>
      </c>
      <c r="E68" s="201">
        <v>4483</v>
      </c>
      <c r="F68" s="222">
        <v>-0.12029042386185243</v>
      </c>
      <c r="G68" s="201">
        <v>3951</v>
      </c>
      <c r="H68" s="222">
        <v>-0.22544599098216037</v>
      </c>
      <c r="I68" s="201">
        <v>8434</v>
      </c>
      <c r="J68" s="222">
        <v>-0.17289398842796902</v>
      </c>
      <c r="K68" s="268">
        <v>4479</v>
      </c>
      <c r="L68" s="269">
        <v>-8.9225964755743927E-4</v>
      </c>
      <c r="O68" s="216"/>
    </row>
    <row r="69" spans="1:15" s="181" customFormat="1" ht="14.25" customHeight="1" x14ac:dyDescent="0.2">
      <c r="A69" s="171" t="s">
        <v>351</v>
      </c>
      <c r="B69" s="183">
        <v>2219</v>
      </c>
      <c r="C69" s="183">
        <v>2251</v>
      </c>
      <c r="D69" s="183">
        <v>4470</v>
      </c>
      <c r="E69" s="192">
        <v>2366</v>
      </c>
      <c r="F69" s="221">
        <v>6.6246056782334389E-2</v>
      </c>
      <c r="G69" s="192">
        <v>2366</v>
      </c>
      <c r="H69" s="221">
        <v>5.1088405153265216E-2</v>
      </c>
      <c r="I69" s="192">
        <v>4732</v>
      </c>
      <c r="J69" s="221">
        <v>5.861297539149888E-2</v>
      </c>
      <c r="K69" s="266">
        <v>2428</v>
      </c>
      <c r="L69" s="267">
        <v>2.6204564666103127E-2</v>
      </c>
      <c r="O69" s="216"/>
    </row>
    <row r="70" spans="1:15" s="181" customFormat="1" ht="14.25" customHeight="1" x14ac:dyDescent="0.2">
      <c r="A70" s="173" t="s">
        <v>352</v>
      </c>
      <c r="B70" s="200">
        <v>2877</v>
      </c>
      <c r="C70" s="200">
        <v>2850</v>
      </c>
      <c r="D70" s="200">
        <v>5727</v>
      </c>
      <c r="E70" s="201">
        <v>2117</v>
      </c>
      <c r="F70" s="222">
        <v>-0.26416405978449775</v>
      </c>
      <c r="G70" s="201">
        <v>1585</v>
      </c>
      <c r="H70" s="222">
        <v>-0.44385964912280701</v>
      </c>
      <c r="I70" s="201">
        <v>3702</v>
      </c>
      <c r="J70" s="222">
        <v>-0.35358826610790989</v>
      </c>
      <c r="K70" s="268">
        <v>2051</v>
      </c>
      <c r="L70" s="269">
        <v>-3.1176192725555031E-2</v>
      </c>
      <c r="O70" s="216"/>
    </row>
    <row r="71" spans="1:15" s="181" customFormat="1" ht="14.25" customHeight="1" x14ac:dyDescent="0.2">
      <c r="A71" s="171" t="s">
        <v>353</v>
      </c>
      <c r="B71" s="183">
        <v>296</v>
      </c>
      <c r="C71" s="183">
        <v>292</v>
      </c>
      <c r="D71" s="183">
        <v>588</v>
      </c>
      <c r="E71" s="192">
        <v>352</v>
      </c>
      <c r="F71" s="221">
        <v>0.1891891891891892</v>
      </c>
      <c r="G71" s="192">
        <v>342</v>
      </c>
      <c r="H71" s="221">
        <v>0.17123287671232876</v>
      </c>
      <c r="I71" s="192">
        <v>694</v>
      </c>
      <c r="J71" s="221">
        <v>0.18027210884353742</v>
      </c>
      <c r="K71" s="266">
        <v>375</v>
      </c>
      <c r="L71" s="267">
        <v>6.5340909090909088E-2</v>
      </c>
      <c r="O71" s="216"/>
    </row>
    <row r="72" spans="1:15" s="181" customFormat="1" ht="14.25" customHeight="1" x14ac:dyDescent="0.2">
      <c r="A72" s="173" t="s">
        <v>354</v>
      </c>
      <c r="B72" s="200">
        <v>2581</v>
      </c>
      <c r="C72" s="200">
        <v>2558</v>
      </c>
      <c r="D72" s="200">
        <v>5139</v>
      </c>
      <c r="E72" s="201">
        <v>1765</v>
      </c>
      <c r="F72" s="222">
        <v>-0.31615652847733439</v>
      </c>
      <c r="G72" s="201">
        <v>1243</v>
      </c>
      <c r="H72" s="222">
        <v>-0.51407349491790466</v>
      </c>
      <c r="I72" s="201">
        <v>3008</v>
      </c>
      <c r="J72" s="222">
        <v>-0.41467211519750924</v>
      </c>
      <c r="K72" s="268">
        <v>1676</v>
      </c>
      <c r="L72" s="269">
        <v>-5.0424929178470253E-2</v>
      </c>
      <c r="O72" s="308"/>
    </row>
    <row r="73" spans="1:15" s="181" customFormat="1" ht="14.25" customHeight="1" x14ac:dyDescent="0.2">
      <c r="A73" s="171" t="s">
        <v>355</v>
      </c>
      <c r="B73" s="183">
        <v>889</v>
      </c>
      <c r="C73" s="183">
        <v>693</v>
      </c>
      <c r="D73" s="183">
        <v>1582</v>
      </c>
      <c r="E73" s="192">
        <v>559</v>
      </c>
      <c r="F73" s="221">
        <v>-0.37120359955005622</v>
      </c>
      <c r="G73" s="192">
        <v>344</v>
      </c>
      <c r="H73" s="221">
        <v>-0.50360750360750361</v>
      </c>
      <c r="I73" s="192">
        <v>903</v>
      </c>
      <c r="J73" s="221">
        <v>-0.42920353982300885</v>
      </c>
      <c r="K73" s="266">
        <v>526</v>
      </c>
      <c r="L73" s="267">
        <v>-5.9033989266547404E-2</v>
      </c>
      <c r="O73" s="216"/>
    </row>
    <row r="74" spans="1:15" s="181" customFormat="1" ht="14.25" customHeight="1" thickBot="1" x14ac:dyDescent="0.25">
      <c r="A74" s="173" t="s">
        <v>356</v>
      </c>
      <c r="B74" s="204">
        <v>1692</v>
      </c>
      <c r="C74" s="204">
        <v>1865</v>
      </c>
      <c r="D74" s="204">
        <v>3557</v>
      </c>
      <c r="E74" s="204">
        <v>1206</v>
      </c>
      <c r="F74" s="225">
        <v>-0.28723404255319152</v>
      </c>
      <c r="G74" s="204">
        <v>899</v>
      </c>
      <c r="H74" s="225">
        <v>-0.51796246648793565</v>
      </c>
      <c r="I74" s="204">
        <v>2105</v>
      </c>
      <c r="J74" s="225">
        <v>-0.4082091650267079</v>
      </c>
      <c r="K74" s="274">
        <v>1150</v>
      </c>
      <c r="L74" s="275">
        <v>-4.6434494195688222E-2</v>
      </c>
      <c r="O74" s="216"/>
    </row>
    <row r="75" spans="1:15" s="181" customFormat="1" ht="14.25" customHeight="1" thickTop="1" x14ac:dyDescent="0.2">
      <c r="A75" s="208"/>
      <c r="B75" s="332"/>
      <c r="C75" s="332"/>
      <c r="D75" s="332"/>
      <c r="E75" s="332"/>
      <c r="F75" s="333"/>
      <c r="G75" s="332"/>
      <c r="H75" s="333"/>
      <c r="I75" s="332"/>
      <c r="J75" s="333"/>
      <c r="K75" s="173"/>
      <c r="L75" s="173"/>
      <c r="O75" s="216"/>
    </row>
    <row r="76" spans="1:15" s="181" customFormat="1" ht="14.25" customHeight="1" x14ac:dyDescent="0.2">
      <c r="A76" s="208" t="s">
        <v>41</v>
      </c>
      <c r="B76" s="332"/>
      <c r="C76" s="332"/>
      <c r="D76" s="332"/>
      <c r="E76" s="332"/>
      <c r="F76" s="333"/>
      <c r="G76" s="332"/>
      <c r="H76" s="333"/>
      <c r="I76" s="332"/>
      <c r="J76" s="333"/>
      <c r="K76" s="173"/>
      <c r="L76" s="173"/>
      <c r="O76" s="216"/>
    </row>
    <row r="77" spans="1:15" s="181" customFormat="1" ht="14.25" customHeight="1" x14ac:dyDescent="0.2">
      <c r="A77" s="208" t="s">
        <v>42</v>
      </c>
      <c r="B77" s="332"/>
      <c r="C77" s="332"/>
      <c r="D77" s="332"/>
      <c r="E77" s="332"/>
      <c r="F77" s="333"/>
      <c r="G77" s="332"/>
      <c r="H77" s="333"/>
      <c r="I77" s="332"/>
      <c r="J77" s="333"/>
      <c r="K77" s="173"/>
      <c r="L77" s="173"/>
      <c r="O77" s="216"/>
    </row>
    <row r="78" spans="1:15" s="181" customFormat="1" ht="14.25" customHeight="1" x14ac:dyDescent="0.2">
      <c r="A78" s="208" t="s">
        <v>43</v>
      </c>
      <c r="B78" s="332"/>
      <c r="C78" s="332"/>
      <c r="D78" s="332"/>
      <c r="E78" s="332"/>
      <c r="F78" s="333"/>
      <c r="G78" s="332"/>
      <c r="H78" s="333"/>
      <c r="I78" s="332"/>
      <c r="J78" s="333"/>
      <c r="K78" s="173"/>
      <c r="L78" s="173"/>
      <c r="O78" s="216"/>
    </row>
    <row r="79" spans="1:15" s="181" customFormat="1" ht="14.25" customHeight="1" x14ac:dyDescent="0.2">
      <c r="A79" s="208" t="s">
        <v>44</v>
      </c>
      <c r="B79" s="332"/>
      <c r="C79" s="332"/>
      <c r="D79" s="332"/>
      <c r="E79" s="332"/>
      <c r="F79" s="333"/>
      <c r="G79" s="332"/>
      <c r="H79" s="333"/>
      <c r="I79" s="332"/>
      <c r="J79" s="333"/>
      <c r="K79" s="173"/>
      <c r="L79" s="173"/>
      <c r="O79" s="216"/>
    </row>
    <row r="80" spans="1:15" s="181" customFormat="1" ht="14.25" customHeight="1" x14ac:dyDescent="0.2">
      <c r="A80" s="208" t="s">
        <v>45</v>
      </c>
      <c r="B80" s="332"/>
      <c r="C80" s="332"/>
      <c r="D80" s="332"/>
      <c r="E80" s="332"/>
      <c r="F80" s="333"/>
      <c r="G80" s="332"/>
      <c r="H80" s="333"/>
      <c r="I80" s="332"/>
      <c r="J80" s="333"/>
      <c r="K80" s="173"/>
      <c r="L80" s="173"/>
      <c r="O80" s="216"/>
    </row>
    <row r="81" spans="1:52" s="181" customFormat="1" ht="14.25" customHeight="1" x14ac:dyDescent="0.2">
      <c r="A81" s="208" t="s">
        <v>46</v>
      </c>
      <c r="B81" s="332"/>
      <c r="C81" s="332"/>
      <c r="D81" s="332"/>
      <c r="E81" s="332"/>
      <c r="F81" s="333"/>
      <c r="G81" s="332"/>
      <c r="H81" s="333"/>
      <c r="I81" s="332"/>
      <c r="J81" s="333"/>
      <c r="K81" s="173"/>
      <c r="L81" s="173"/>
      <c r="O81" s="216"/>
    </row>
    <row r="82" spans="1:52" ht="14.1" customHeight="1" x14ac:dyDescent="0.2">
      <c r="A82" s="208" t="s">
        <v>47</v>
      </c>
      <c r="C82" s="169"/>
      <c r="D82" s="169"/>
    </row>
    <row r="83" spans="1:52" x14ac:dyDescent="0.2">
      <c r="A83" s="208" t="s">
        <v>357</v>
      </c>
      <c r="B83" s="207"/>
      <c r="C83" s="206"/>
      <c r="D83" s="206"/>
      <c r="E83" s="207"/>
      <c r="F83" s="207"/>
      <c r="G83" s="207"/>
      <c r="H83" s="207"/>
      <c r="I83" s="207"/>
      <c r="J83" s="207"/>
      <c r="K83" s="207"/>
      <c r="L83" s="207"/>
    </row>
    <row r="84" spans="1:52" x14ac:dyDescent="0.2">
      <c r="A84" s="208" t="s">
        <v>358</v>
      </c>
      <c r="B84" s="207"/>
      <c r="C84" s="206"/>
      <c r="D84" s="206"/>
      <c r="E84" s="207"/>
      <c r="F84" s="207"/>
      <c r="G84" s="207"/>
      <c r="H84" s="207"/>
      <c r="I84" s="207"/>
      <c r="J84" s="207"/>
      <c r="K84" s="207"/>
      <c r="L84" s="207"/>
    </row>
    <row r="85" spans="1:52" x14ac:dyDescent="0.2">
      <c r="A85" s="208" t="s">
        <v>359</v>
      </c>
      <c r="B85" s="207"/>
      <c r="C85" s="206"/>
      <c r="D85" s="206"/>
      <c r="E85" s="207"/>
      <c r="F85" s="207"/>
      <c r="G85" s="207"/>
      <c r="H85" s="207"/>
      <c r="I85" s="207"/>
      <c r="J85" s="207"/>
      <c r="K85" s="207"/>
      <c r="L85" s="207"/>
    </row>
    <row r="86" spans="1:52" x14ac:dyDescent="0.2">
      <c r="A86" s="205" t="s">
        <v>360</v>
      </c>
      <c r="B86" s="207"/>
      <c r="E86" s="207"/>
      <c r="F86" s="207"/>
      <c r="G86" s="207"/>
      <c r="H86" s="207"/>
      <c r="I86" s="207"/>
      <c r="J86" s="207"/>
      <c r="K86" s="207"/>
      <c r="L86" s="207"/>
    </row>
    <row r="87" spans="1:52" x14ac:dyDescent="0.2">
      <c r="A87" s="205" t="s">
        <v>361</v>
      </c>
    </row>
    <row r="88" spans="1:52" x14ac:dyDescent="0.2">
      <c r="A88" s="205" t="s">
        <v>49</v>
      </c>
    </row>
    <row r="89" spans="1:52" x14ac:dyDescent="0.2">
      <c r="A89" s="205" t="s">
        <v>50</v>
      </c>
    </row>
    <row r="90" spans="1:52" s="173" customFormat="1" x14ac:dyDescent="0.2">
      <c r="A90" s="208"/>
      <c r="C90" s="91"/>
      <c r="D90" s="91"/>
      <c r="M90" s="91"/>
      <c r="N90" s="91"/>
      <c r="O90" s="216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</row>
    <row r="91" spans="1:52" s="173" customFormat="1" x14ac:dyDescent="0.2">
      <c r="A91" s="205" t="s">
        <v>53</v>
      </c>
      <c r="C91" s="91"/>
      <c r="D91" s="91"/>
      <c r="M91" s="91"/>
      <c r="N91" s="91"/>
      <c r="O91" s="216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</row>
    <row r="92" spans="1:52" s="173" customFormat="1" x14ac:dyDescent="0.2">
      <c r="A92" s="205"/>
      <c r="C92" s="91"/>
      <c r="D92" s="91"/>
      <c r="M92" s="91"/>
      <c r="N92" s="91"/>
      <c r="O92" s="216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</row>
    <row r="93" spans="1:52" s="173" customFormat="1" x14ac:dyDescent="0.2">
      <c r="A93" s="205"/>
      <c r="C93" s="91"/>
      <c r="D93" s="91"/>
      <c r="M93" s="91"/>
      <c r="N93" s="91"/>
      <c r="O93" s="216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</row>
    <row r="94" spans="1:52" s="173" customFormat="1" x14ac:dyDescent="0.2">
      <c r="C94" s="91"/>
      <c r="D94" s="91"/>
      <c r="M94" s="91"/>
      <c r="N94" s="91"/>
      <c r="O94" s="216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</row>
    <row r="95" spans="1:52" s="173" customFormat="1" x14ac:dyDescent="0.2">
      <c r="A95" s="193"/>
      <c r="C95" s="91"/>
      <c r="D95" s="91"/>
      <c r="M95" s="91"/>
      <c r="N95" s="91"/>
      <c r="O95" s="216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</row>
    <row r="96" spans="1:52" s="173" customFormat="1" x14ac:dyDescent="0.2">
      <c r="A96" s="193"/>
      <c r="C96" s="91"/>
      <c r="D96" s="91"/>
      <c r="M96" s="91"/>
      <c r="N96" s="91"/>
      <c r="O96" s="216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</row>
    <row r="97" spans="1:52" s="173" customFormat="1" x14ac:dyDescent="0.2">
      <c r="A97" s="193"/>
      <c r="C97" s="91"/>
      <c r="D97" s="91"/>
      <c r="M97" s="91"/>
      <c r="N97" s="91"/>
      <c r="O97" s="216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</row>
    <row r="98" spans="1:52" s="173" customFormat="1" x14ac:dyDescent="0.2">
      <c r="A98" s="193"/>
      <c r="C98" s="91"/>
      <c r="D98" s="91"/>
      <c r="M98" s="91"/>
      <c r="N98" s="91"/>
      <c r="O98" s="216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</row>
    <row r="99" spans="1:52" s="173" customFormat="1" x14ac:dyDescent="0.2">
      <c r="A99" s="193"/>
      <c r="C99" s="91"/>
      <c r="D99" s="91"/>
      <c r="M99" s="91"/>
      <c r="N99" s="91"/>
      <c r="O99" s="216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</row>
    <row r="100" spans="1:52" s="173" customFormat="1" x14ac:dyDescent="0.2">
      <c r="A100" s="193"/>
      <c r="C100" s="91"/>
      <c r="D100" s="91"/>
      <c r="M100" s="91"/>
      <c r="N100" s="91"/>
      <c r="O100" s="216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</row>
    <row r="101" spans="1:52" s="173" customFormat="1" x14ac:dyDescent="0.2">
      <c r="A101" s="193"/>
      <c r="C101" s="91"/>
      <c r="D101" s="91"/>
      <c r="M101" s="91"/>
      <c r="N101" s="91"/>
      <c r="O101" s="216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</row>
  </sheetData>
  <mergeCells count="3">
    <mergeCell ref="A1:L1"/>
    <mergeCell ref="A2:L2"/>
    <mergeCell ref="A3:L3"/>
  </mergeCells>
  <pageMargins left="0.25" right="0.25" top="0.75" bottom="0.75" header="0.3" footer="0.3"/>
  <pageSetup paperSize="8" scale="58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fitToPage="1"/>
  </sheetPr>
  <dimension ref="A1:P53"/>
  <sheetViews>
    <sheetView zoomScaleNormal="100" workbookViewId="0">
      <selection sqref="A1:O1"/>
    </sheetView>
  </sheetViews>
  <sheetFormatPr defaultColWidth="8.5703125" defaultRowHeight="12.75" x14ac:dyDescent="0.2"/>
  <cols>
    <col min="1" max="1" width="65.5703125" style="91" bestFit="1" customWidth="1"/>
    <col min="2" max="3" width="9.42578125" style="169" customWidth="1"/>
    <col min="4" max="15" width="9.42578125" style="91" customWidth="1"/>
    <col min="16" max="16384" width="8.5703125" style="91"/>
  </cols>
  <sheetData>
    <row r="1" spans="1:15" ht="15" customHeight="1" x14ac:dyDescent="0.2">
      <c r="A1" s="337" t="s">
        <v>292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</row>
    <row r="2" spans="1:15" s="172" customFormat="1" x14ac:dyDescent="0.2">
      <c r="A2" s="344" t="s">
        <v>362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</row>
    <row r="3" spans="1:15" s="172" customFormat="1" x14ac:dyDescent="0.2">
      <c r="A3" s="344" t="s">
        <v>294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</row>
    <row r="4" spans="1:15" ht="3.75" customHeight="1" x14ac:dyDescent="0.2"/>
    <row r="5" spans="1:15" s="171" customFormat="1" ht="20.45" customHeight="1" x14ac:dyDescent="0.2">
      <c r="A5" s="173" t="s">
        <v>295</v>
      </c>
      <c r="B5" s="298" t="s">
        <v>296</v>
      </c>
      <c r="C5" s="299" t="s">
        <v>299</v>
      </c>
      <c r="D5" s="298" t="s">
        <v>297</v>
      </c>
      <c r="E5" s="299" t="s">
        <v>299</v>
      </c>
      <c r="F5" s="298" t="s">
        <v>363</v>
      </c>
      <c r="G5" s="299" t="s">
        <v>299</v>
      </c>
      <c r="H5" s="298" t="s">
        <v>296</v>
      </c>
      <c r="I5" s="299" t="s">
        <v>299</v>
      </c>
      <c r="J5" s="298" t="s">
        <v>297</v>
      </c>
      <c r="K5" s="299" t="s">
        <v>299</v>
      </c>
      <c r="L5" s="298" t="s">
        <v>363</v>
      </c>
      <c r="M5" s="299" t="s">
        <v>299</v>
      </c>
      <c r="N5" s="298" t="s">
        <v>296</v>
      </c>
      <c r="O5" s="299" t="s">
        <v>299</v>
      </c>
    </row>
    <row r="6" spans="1:15" s="171" customFormat="1" ht="15" customHeight="1" x14ac:dyDescent="0.2">
      <c r="A6" s="173"/>
      <c r="B6" s="304" t="s">
        <v>300</v>
      </c>
      <c r="C6" s="305" t="s">
        <v>303</v>
      </c>
      <c r="D6" s="304" t="s">
        <v>301</v>
      </c>
      <c r="E6" s="305" t="s">
        <v>303</v>
      </c>
      <c r="F6" s="304" t="s">
        <v>301</v>
      </c>
      <c r="G6" s="305" t="s">
        <v>303</v>
      </c>
      <c r="H6" s="304" t="s">
        <v>302</v>
      </c>
      <c r="I6" s="305" t="s">
        <v>303</v>
      </c>
      <c r="J6" s="304" t="s">
        <v>304</v>
      </c>
      <c r="K6" s="305" t="s">
        <v>303</v>
      </c>
      <c r="L6" s="304" t="s">
        <v>304</v>
      </c>
      <c r="M6" s="305" t="s">
        <v>303</v>
      </c>
      <c r="N6" s="304" t="s">
        <v>364</v>
      </c>
      <c r="O6" s="305" t="s">
        <v>303</v>
      </c>
    </row>
    <row r="7" spans="1:15" ht="6" customHeight="1" x14ac:dyDescent="0.2">
      <c r="B7" s="175"/>
      <c r="C7" s="176"/>
      <c r="D7" s="175"/>
      <c r="E7" s="176"/>
      <c r="F7" s="175"/>
      <c r="G7" s="176"/>
      <c r="H7" s="175"/>
      <c r="I7" s="176"/>
      <c r="J7" s="175"/>
      <c r="K7" s="176"/>
      <c r="L7" s="314"/>
      <c r="M7" s="315"/>
      <c r="N7" s="276"/>
      <c r="O7" s="277"/>
    </row>
    <row r="8" spans="1:15" s="181" customFormat="1" ht="14.25" customHeight="1" x14ac:dyDescent="0.2">
      <c r="A8" s="177" t="s">
        <v>365</v>
      </c>
      <c r="B8" s="180"/>
      <c r="C8" s="179"/>
      <c r="D8" s="180"/>
      <c r="E8" s="179"/>
      <c r="F8" s="180"/>
      <c r="G8" s="179"/>
      <c r="H8" s="180"/>
      <c r="I8" s="179"/>
      <c r="J8" s="180"/>
      <c r="K8" s="179"/>
      <c r="L8" s="183"/>
      <c r="M8" s="184"/>
      <c r="N8" s="264"/>
      <c r="O8" s="265"/>
    </row>
    <row r="9" spans="1:15" s="181" customFormat="1" ht="14.25" customHeight="1" x14ac:dyDescent="0.2">
      <c r="A9" s="181" t="s">
        <v>243</v>
      </c>
      <c r="B9" s="180"/>
      <c r="C9" s="179"/>
      <c r="D9" s="180"/>
      <c r="E9" s="179"/>
      <c r="F9" s="180"/>
      <c r="G9" s="179"/>
      <c r="H9" s="180"/>
      <c r="I9" s="179"/>
      <c r="J9" s="180"/>
      <c r="K9" s="179"/>
      <c r="L9" s="183"/>
      <c r="M9" s="184"/>
      <c r="N9" s="264"/>
      <c r="O9" s="265"/>
    </row>
    <row r="10" spans="1:15" s="181" customFormat="1" ht="14.25" customHeight="1" x14ac:dyDescent="0.2">
      <c r="A10" s="171" t="s">
        <v>366</v>
      </c>
      <c r="B10" s="183">
        <v>3532</v>
      </c>
      <c r="C10" s="184">
        <v>1.8160853271836263E-2</v>
      </c>
      <c r="D10" s="183">
        <v>3599</v>
      </c>
      <c r="E10" s="184">
        <v>2.5064084306465395E-2</v>
      </c>
      <c r="F10" s="183">
        <v>3599</v>
      </c>
      <c r="G10" s="184">
        <v>2.5064084306465395E-2</v>
      </c>
      <c r="H10" s="183">
        <v>3663</v>
      </c>
      <c r="I10" s="184">
        <v>3.7089467723669306E-2</v>
      </c>
      <c r="J10" s="183">
        <v>3706</v>
      </c>
      <c r="K10" s="184">
        <v>2.97304806890803E-2</v>
      </c>
      <c r="L10" s="183">
        <v>3706</v>
      </c>
      <c r="M10" s="184">
        <v>2.97304806890803E-2</v>
      </c>
      <c r="N10" s="264">
        <v>3733</v>
      </c>
      <c r="O10" s="265">
        <v>1.9110019110019111E-2</v>
      </c>
    </row>
    <row r="11" spans="1:15" s="181" customFormat="1" ht="14.25" customHeight="1" x14ac:dyDescent="0.2">
      <c r="A11" s="91" t="s">
        <v>367</v>
      </c>
      <c r="B11" s="183">
        <v>2230</v>
      </c>
      <c r="C11" s="184">
        <v>-0.2038557657979293</v>
      </c>
      <c r="D11" s="183">
        <v>1954</v>
      </c>
      <c r="E11" s="184">
        <v>-0.22583201267828842</v>
      </c>
      <c r="F11" s="183">
        <v>1954</v>
      </c>
      <c r="G11" s="184">
        <v>-0.22583201267828842</v>
      </c>
      <c r="H11" s="183">
        <v>1685</v>
      </c>
      <c r="I11" s="184">
        <v>-0.24439461883408073</v>
      </c>
      <c r="J11" s="183">
        <v>1412</v>
      </c>
      <c r="K11" s="184">
        <v>-0.2773797338792221</v>
      </c>
      <c r="L11" s="183">
        <v>1412</v>
      </c>
      <c r="M11" s="184">
        <v>-0.2773797338792221</v>
      </c>
      <c r="N11" s="264">
        <v>1161</v>
      </c>
      <c r="O11" s="265">
        <v>-0.31097922848664689</v>
      </c>
    </row>
    <row r="12" spans="1:15" s="181" customFormat="1" ht="14.25" customHeight="1" x14ac:dyDescent="0.2">
      <c r="A12" s="91" t="s">
        <v>368</v>
      </c>
      <c r="B12" s="183">
        <v>955</v>
      </c>
      <c r="C12" s="184">
        <v>-0.23661071143085532</v>
      </c>
      <c r="D12" s="183">
        <v>805</v>
      </c>
      <c r="E12" s="184">
        <v>-0.28380782918149466</v>
      </c>
      <c r="F12" s="183">
        <v>805</v>
      </c>
      <c r="G12" s="184">
        <v>-0.28380782918149466</v>
      </c>
      <c r="H12" s="183">
        <v>662</v>
      </c>
      <c r="I12" s="184">
        <v>-0.30680628272251309</v>
      </c>
      <c r="J12" s="183">
        <v>502</v>
      </c>
      <c r="K12" s="184">
        <v>-0.37639751552795031</v>
      </c>
      <c r="L12" s="183">
        <v>502</v>
      </c>
      <c r="M12" s="184">
        <v>-0.37639751552795031</v>
      </c>
      <c r="N12" s="264">
        <v>369</v>
      </c>
      <c r="O12" s="265">
        <v>-0.44259818731117823</v>
      </c>
    </row>
    <row r="13" spans="1:15" s="181" customFormat="1" ht="14.25" customHeight="1" x14ac:dyDescent="0.2">
      <c r="A13" s="91" t="s">
        <v>369</v>
      </c>
      <c r="B13" s="183">
        <v>579</v>
      </c>
      <c r="C13" s="184">
        <v>-0.26335877862595419</v>
      </c>
      <c r="D13" s="183">
        <v>486</v>
      </c>
      <c r="E13" s="184">
        <v>-0.29768786127167629</v>
      </c>
      <c r="F13" s="183">
        <v>486</v>
      </c>
      <c r="G13" s="184">
        <v>-0.29768786127167629</v>
      </c>
      <c r="H13" s="183">
        <v>400</v>
      </c>
      <c r="I13" s="184">
        <v>-0.30915371329879104</v>
      </c>
      <c r="J13" s="183">
        <v>310</v>
      </c>
      <c r="K13" s="184">
        <v>-0.36213991769547327</v>
      </c>
      <c r="L13" s="183">
        <v>310</v>
      </c>
      <c r="M13" s="184">
        <v>-0.36213991769547327</v>
      </c>
      <c r="N13" s="264">
        <v>240</v>
      </c>
      <c r="O13" s="265">
        <v>-0.4</v>
      </c>
    </row>
    <row r="14" spans="1:15" s="181" customFormat="1" ht="14.25" customHeight="1" x14ac:dyDescent="0.2">
      <c r="A14" s="91" t="s">
        <v>370</v>
      </c>
      <c r="B14" s="183">
        <v>1234</v>
      </c>
      <c r="C14" s="184">
        <v>-0.1751336898395722</v>
      </c>
      <c r="D14" s="183">
        <v>1118</v>
      </c>
      <c r="E14" s="184">
        <v>-0.19568345323741007</v>
      </c>
      <c r="F14" s="183">
        <v>1118</v>
      </c>
      <c r="G14" s="184">
        <v>-0.19568345323741007</v>
      </c>
      <c r="H14" s="183">
        <v>987</v>
      </c>
      <c r="I14" s="184">
        <v>-0.20016207455429497</v>
      </c>
      <c r="J14" s="183">
        <v>756</v>
      </c>
      <c r="K14" s="184">
        <v>-0.32379248658318427</v>
      </c>
      <c r="L14" s="183">
        <v>756</v>
      </c>
      <c r="M14" s="184">
        <v>-0.32379248658318427</v>
      </c>
      <c r="N14" s="264">
        <v>521</v>
      </c>
      <c r="O14" s="265">
        <v>-0.47213779128672745</v>
      </c>
    </row>
    <row r="15" spans="1:15" s="181" customFormat="1" ht="14.25" customHeight="1" x14ac:dyDescent="0.2">
      <c r="A15" s="91" t="s">
        <v>371</v>
      </c>
      <c r="B15" s="183">
        <v>326</v>
      </c>
      <c r="C15" s="184">
        <v>-0.25400457665903892</v>
      </c>
      <c r="D15" s="183">
        <v>277</v>
      </c>
      <c r="E15" s="184">
        <v>-0.27864583333333331</v>
      </c>
      <c r="F15" s="183">
        <v>277</v>
      </c>
      <c r="G15" s="184">
        <v>-0.27864583333333331</v>
      </c>
      <c r="H15" s="183">
        <v>229</v>
      </c>
      <c r="I15" s="184">
        <v>-0.29754601226993865</v>
      </c>
      <c r="J15" s="183">
        <v>167</v>
      </c>
      <c r="K15" s="184">
        <v>-0.3971119133574007</v>
      </c>
      <c r="L15" s="183">
        <v>167</v>
      </c>
      <c r="M15" s="184">
        <v>-0.3971119133574007</v>
      </c>
      <c r="N15" s="264">
        <v>110</v>
      </c>
      <c r="O15" s="265">
        <v>-0.51965065502183405</v>
      </c>
    </row>
    <row r="16" spans="1:15" s="181" customFormat="1" ht="14.25" customHeight="1" collapsed="1" x14ac:dyDescent="0.2">
      <c r="A16" s="171" t="s">
        <v>372</v>
      </c>
      <c r="B16" s="309">
        <v>78.561402640430359</v>
      </c>
      <c r="C16" s="184" t="s">
        <v>18</v>
      </c>
      <c r="D16" s="309">
        <v>76.687786650193061</v>
      </c>
      <c r="E16" s="184" t="s">
        <v>18</v>
      </c>
      <c r="F16" s="309">
        <v>77.368163136865732</v>
      </c>
      <c r="G16" s="184" t="s">
        <v>18</v>
      </c>
      <c r="H16" s="309">
        <v>75.896915139934649</v>
      </c>
      <c r="I16" s="184">
        <v>-3.3915986870688516E-2</v>
      </c>
      <c r="J16" s="309">
        <v>74.045132881302152</v>
      </c>
      <c r="K16" s="184">
        <v>-3.4459904038503845E-2</v>
      </c>
      <c r="L16" s="309">
        <v>75.070664149130351</v>
      </c>
      <c r="M16" s="184">
        <v>-2.9695664141218679E-2</v>
      </c>
      <c r="N16" s="310">
        <v>72.715369745516568</v>
      </c>
      <c r="O16" s="265">
        <v>-4.1919297886509853E-2</v>
      </c>
    </row>
    <row r="17" spans="1:16" s="181" customFormat="1" ht="14.25" customHeight="1" collapsed="1" x14ac:dyDescent="0.2">
      <c r="A17" s="171" t="s">
        <v>373</v>
      </c>
      <c r="B17" s="309">
        <v>44.402720693243133</v>
      </c>
      <c r="C17" s="184" t="s">
        <v>18</v>
      </c>
      <c r="D17" s="309">
        <v>44.065213111314335</v>
      </c>
      <c r="E17" s="184" t="s">
        <v>18</v>
      </c>
      <c r="F17" s="309">
        <v>44.159362664155367</v>
      </c>
      <c r="G17" s="184" t="s">
        <v>18</v>
      </c>
      <c r="H17" s="309">
        <v>43.695764847055884</v>
      </c>
      <c r="I17" s="184">
        <v>-1.5921453351276919E-2</v>
      </c>
      <c r="J17" s="309">
        <v>43.475110307511407</v>
      </c>
      <c r="K17" s="184">
        <v>-1.3391579482714706E-2</v>
      </c>
      <c r="L17" s="309">
        <v>43.61609293006827</v>
      </c>
      <c r="M17" s="184">
        <v>-1.2302481315657105E-2</v>
      </c>
      <c r="N17" s="310">
        <v>44.261499381962146</v>
      </c>
      <c r="O17" s="265">
        <v>1.2947125124973757E-2</v>
      </c>
    </row>
    <row r="18" spans="1:16" ht="14.25" customHeight="1" x14ac:dyDescent="0.2">
      <c r="A18" s="185" t="s">
        <v>374</v>
      </c>
      <c r="B18" s="183">
        <v>180</v>
      </c>
      <c r="C18" s="184">
        <v>0.46341463414634149</v>
      </c>
      <c r="D18" s="183">
        <v>203</v>
      </c>
      <c r="E18" s="184">
        <v>0.30967741935483872</v>
      </c>
      <c r="F18" s="183">
        <v>203</v>
      </c>
      <c r="G18" s="184">
        <v>0.30967741935483872</v>
      </c>
      <c r="H18" s="183">
        <v>225</v>
      </c>
      <c r="I18" s="184">
        <v>0.25</v>
      </c>
      <c r="J18" s="183">
        <v>254</v>
      </c>
      <c r="K18" s="184">
        <v>0.25123152709359609</v>
      </c>
      <c r="L18" s="183">
        <v>254</v>
      </c>
      <c r="M18" s="184">
        <v>0.25123152709359609</v>
      </c>
      <c r="N18" s="264">
        <v>298</v>
      </c>
      <c r="O18" s="265">
        <v>0.32444444444444442</v>
      </c>
    </row>
    <row r="19" spans="1:16" ht="15.6" customHeight="1" x14ac:dyDescent="0.2">
      <c r="A19" s="219" t="s">
        <v>375</v>
      </c>
      <c r="B19" s="183"/>
      <c r="C19" s="184"/>
      <c r="D19" s="183"/>
      <c r="E19" s="184"/>
      <c r="F19" s="183"/>
      <c r="G19" s="184"/>
      <c r="H19" s="183"/>
      <c r="I19" s="184"/>
      <c r="J19" s="183"/>
      <c r="K19" s="184"/>
      <c r="L19" s="183"/>
      <c r="M19" s="184"/>
      <c r="N19" s="264"/>
      <c r="O19" s="265"/>
    </row>
    <row r="20" spans="1:16" s="170" customFormat="1" ht="14.25" customHeight="1" x14ac:dyDescent="0.2">
      <c r="A20" s="91" t="s">
        <v>376</v>
      </c>
      <c r="B20" s="183">
        <v>1304</v>
      </c>
      <c r="C20" s="184">
        <v>1.05</v>
      </c>
      <c r="D20" s="183">
        <v>1573</v>
      </c>
      <c r="E20" s="184">
        <v>0.65231092436974791</v>
      </c>
      <c r="F20" s="183">
        <v>1573</v>
      </c>
      <c r="G20" s="184">
        <v>0.65231092436974791</v>
      </c>
      <c r="H20" s="183">
        <v>1844</v>
      </c>
      <c r="I20" s="184">
        <v>0.41411042944785276</v>
      </c>
      <c r="J20" s="183">
        <v>2149</v>
      </c>
      <c r="K20" s="184">
        <v>0.36617927527018435</v>
      </c>
      <c r="L20" s="183">
        <v>2149</v>
      </c>
      <c r="M20" s="184">
        <v>0.36617927527018435</v>
      </c>
      <c r="N20" s="264">
        <v>2452</v>
      </c>
      <c r="O20" s="265">
        <v>0.32971800433839482</v>
      </c>
    </row>
    <row r="21" spans="1:16" s="170" customFormat="1" ht="14.25" customHeight="1" x14ac:dyDescent="0.2">
      <c r="A21" s="91" t="s">
        <v>377</v>
      </c>
      <c r="B21" s="183">
        <v>92</v>
      </c>
      <c r="C21" s="184">
        <v>0.76923076923076927</v>
      </c>
      <c r="D21" s="183">
        <v>110</v>
      </c>
      <c r="E21" s="184">
        <v>0.48648648648648651</v>
      </c>
      <c r="F21" s="183">
        <v>110</v>
      </c>
      <c r="G21" s="184">
        <v>0.48648648648648651</v>
      </c>
      <c r="H21" s="183">
        <v>132</v>
      </c>
      <c r="I21" s="184">
        <v>0.43478260869565216</v>
      </c>
      <c r="J21" s="183">
        <v>176</v>
      </c>
      <c r="K21" s="184">
        <v>0.6</v>
      </c>
      <c r="L21" s="183">
        <v>176</v>
      </c>
      <c r="M21" s="184">
        <v>0.6</v>
      </c>
      <c r="N21" s="264">
        <v>240</v>
      </c>
      <c r="O21" s="265">
        <v>0.81818181818181823</v>
      </c>
    </row>
    <row r="22" spans="1:16" s="170" customFormat="1" ht="14.25" customHeight="1" x14ac:dyDescent="0.2">
      <c r="A22" s="91" t="s">
        <v>378</v>
      </c>
      <c r="B22" s="183">
        <v>234</v>
      </c>
      <c r="C22" s="184">
        <v>1.208</v>
      </c>
      <c r="D22" s="183">
        <v>263</v>
      </c>
      <c r="E22" s="184">
        <v>0.73499999999999999</v>
      </c>
      <c r="F22" s="183">
        <v>263</v>
      </c>
      <c r="G22" s="184">
        <v>0.73499999999999999</v>
      </c>
      <c r="H22" s="183">
        <v>278</v>
      </c>
      <c r="I22" s="184">
        <v>0.18803418803418803</v>
      </c>
      <c r="J22" s="183">
        <v>280</v>
      </c>
      <c r="K22" s="184">
        <v>6.4638783269961975E-2</v>
      </c>
      <c r="L22" s="183">
        <v>280</v>
      </c>
      <c r="M22" s="184">
        <v>6.4638783269961975E-2</v>
      </c>
      <c r="N22" s="264">
        <v>272</v>
      </c>
      <c r="O22" s="265">
        <v>-2.1582733812949641E-2</v>
      </c>
    </row>
    <row r="23" spans="1:16" s="202" customFormat="1" ht="15.6" customHeight="1" x14ac:dyDescent="0.2">
      <c r="A23" s="219" t="s">
        <v>379</v>
      </c>
      <c r="B23" s="183">
        <v>1630</v>
      </c>
      <c r="C23" s="184">
        <v>1.0528967254408061</v>
      </c>
      <c r="D23" s="183">
        <v>1946</v>
      </c>
      <c r="E23" s="184">
        <v>0.65500000000000003</v>
      </c>
      <c r="F23" s="183">
        <v>1946</v>
      </c>
      <c r="G23" s="184">
        <v>0.65500000000000003</v>
      </c>
      <c r="H23" s="183">
        <v>2254</v>
      </c>
      <c r="I23" s="184">
        <v>0.38282208588957056</v>
      </c>
      <c r="J23" s="183">
        <v>2605</v>
      </c>
      <c r="K23" s="184">
        <v>0.33864337101747172</v>
      </c>
      <c r="L23" s="183">
        <v>2605</v>
      </c>
      <c r="M23" s="184">
        <v>0.33864337101747172</v>
      </c>
      <c r="N23" s="264">
        <v>2964</v>
      </c>
      <c r="O23" s="265">
        <v>0.31499556344276841</v>
      </c>
    </row>
    <row r="24" spans="1:16" s="181" customFormat="1" ht="14.25" customHeight="1" x14ac:dyDescent="0.2">
      <c r="A24" s="181" t="s">
        <v>247</v>
      </c>
      <c r="B24" s="178"/>
      <c r="C24" s="187"/>
      <c r="D24" s="178"/>
      <c r="E24" s="187"/>
      <c r="F24" s="178"/>
      <c r="G24" s="187"/>
      <c r="H24" s="178"/>
      <c r="I24" s="187"/>
      <c r="J24" s="178"/>
      <c r="K24" s="187"/>
      <c r="L24" s="178"/>
      <c r="M24" s="187"/>
      <c r="N24" s="279"/>
      <c r="O24" s="280"/>
    </row>
    <row r="25" spans="1:16" s="181" customFormat="1" ht="14.25" customHeight="1" x14ac:dyDescent="0.2">
      <c r="A25" s="91" t="s">
        <v>380</v>
      </c>
      <c r="B25" s="183">
        <v>173</v>
      </c>
      <c r="C25" s="184">
        <v>-0.10362694300518134</v>
      </c>
      <c r="D25" s="183">
        <v>164</v>
      </c>
      <c r="E25" s="184">
        <v>-0.11351351351351352</v>
      </c>
      <c r="F25" s="183">
        <v>164</v>
      </c>
      <c r="G25" s="184">
        <v>-0.11351351351351352</v>
      </c>
      <c r="H25" s="183">
        <v>148</v>
      </c>
      <c r="I25" s="184">
        <v>-0.14450867052023122</v>
      </c>
      <c r="J25" s="183">
        <v>122</v>
      </c>
      <c r="K25" s="184">
        <v>-0.25609756097560976</v>
      </c>
      <c r="L25" s="183">
        <v>122</v>
      </c>
      <c r="M25" s="184">
        <v>-0.25609756097560976</v>
      </c>
      <c r="N25" s="264">
        <v>105</v>
      </c>
      <c r="O25" s="265">
        <v>-0.29054054054054052</v>
      </c>
    </row>
    <row r="26" spans="1:16" s="181" customFormat="1" ht="14.25" customHeight="1" x14ac:dyDescent="0.2">
      <c r="A26" s="91" t="s">
        <v>381</v>
      </c>
      <c r="B26" s="183">
        <v>114</v>
      </c>
      <c r="C26" s="184">
        <v>8.5125217738941689E-2</v>
      </c>
      <c r="D26" s="183">
        <v>119</v>
      </c>
      <c r="E26" s="184">
        <v>5.1023201999593731E-2</v>
      </c>
      <c r="F26" s="183">
        <v>119</v>
      </c>
      <c r="G26" s="184">
        <v>5.1023201999593731E-2</v>
      </c>
      <c r="H26" s="183">
        <v>126</v>
      </c>
      <c r="I26" s="184">
        <v>0.10526315789473684</v>
      </c>
      <c r="J26" s="183">
        <v>127</v>
      </c>
      <c r="K26" s="184">
        <v>6.7226890756302518E-2</v>
      </c>
      <c r="L26" s="183">
        <v>127</v>
      </c>
      <c r="M26" s="184">
        <v>6.7226890756302518E-2</v>
      </c>
      <c r="N26" s="264">
        <v>126</v>
      </c>
      <c r="O26" s="265">
        <v>0</v>
      </c>
    </row>
    <row r="27" spans="1:16" s="181" customFormat="1" ht="14.25" customHeight="1" x14ac:dyDescent="0.2">
      <c r="A27" s="181" t="s">
        <v>382</v>
      </c>
      <c r="B27" s="186"/>
      <c r="C27" s="187"/>
      <c r="D27" s="186"/>
      <c r="E27" s="187"/>
      <c r="F27" s="186"/>
      <c r="G27" s="187"/>
      <c r="H27" s="186"/>
      <c r="I27" s="187"/>
      <c r="J27" s="186"/>
      <c r="K27" s="187"/>
      <c r="L27" s="186"/>
      <c r="M27" s="187"/>
      <c r="N27" s="278"/>
      <c r="O27" s="280"/>
    </row>
    <row r="28" spans="1:16" ht="14.25" customHeight="1" x14ac:dyDescent="0.2">
      <c r="A28" s="189" t="s">
        <v>383</v>
      </c>
      <c r="B28" s="183">
        <v>17609</v>
      </c>
      <c r="C28" s="184">
        <v>1.1372121072884957E-2</v>
      </c>
      <c r="D28" s="183">
        <v>17716</v>
      </c>
      <c r="E28" s="184">
        <v>1.9684586163232418E-2</v>
      </c>
      <c r="F28" s="183">
        <v>17716</v>
      </c>
      <c r="G28" s="184">
        <v>1.9684586163232418E-2</v>
      </c>
      <c r="H28" s="183">
        <v>17956</v>
      </c>
      <c r="I28" s="184">
        <v>1.970583224487478E-2</v>
      </c>
      <c r="J28" s="183">
        <v>18338</v>
      </c>
      <c r="K28" s="184">
        <v>3.5109505531722734E-2</v>
      </c>
      <c r="L28" s="183">
        <v>18338</v>
      </c>
      <c r="M28" s="184">
        <v>3.5109505531722734E-2</v>
      </c>
      <c r="N28" s="264">
        <v>18497</v>
      </c>
      <c r="O28" s="265">
        <v>3.012920472265538E-2</v>
      </c>
    </row>
    <row r="29" spans="1:16" ht="14.25" customHeight="1" x14ac:dyDescent="0.2">
      <c r="A29" s="91" t="s">
        <v>384</v>
      </c>
      <c r="B29" s="183">
        <v>7692</v>
      </c>
      <c r="C29" s="184">
        <v>2.8342245989304814E-2</v>
      </c>
      <c r="D29" s="183">
        <v>7866</v>
      </c>
      <c r="E29" s="184">
        <v>4.0201005025125629E-2</v>
      </c>
      <c r="F29" s="183">
        <v>7866</v>
      </c>
      <c r="G29" s="184">
        <v>4.0201005025125629E-2</v>
      </c>
      <c r="H29" s="183">
        <v>8105</v>
      </c>
      <c r="I29" s="184">
        <v>5.3692147685907438E-2</v>
      </c>
      <c r="J29" s="183">
        <v>8244</v>
      </c>
      <c r="K29" s="184">
        <v>4.8054919908466817E-2</v>
      </c>
      <c r="L29" s="183">
        <v>8244</v>
      </c>
      <c r="M29" s="184">
        <v>4.8054919908466817E-2</v>
      </c>
      <c r="N29" s="264">
        <v>8381</v>
      </c>
      <c r="O29" s="265">
        <v>3.4053053670573721E-2</v>
      </c>
    </row>
    <row r="30" spans="1:16" ht="14.25" customHeight="1" x14ac:dyDescent="0.2">
      <c r="A30" s="91" t="s">
        <v>385</v>
      </c>
      <c r="B30" s="183">
        <v>21</v>
      </c>
      <c r="C30" s="184" t="s">
        <v>18</v>
      </c>
      <c r="D30" s="183">
        <v>67</v>
      </c>
      <c r="E30" s="184" t="s">
        <v>18</v>
      </c>
      <c r="F30" s="183">
        <v>67</v>
      </c>
      <c r="G30" s="184" t="s">
        <v>18</v>
      </c>
      <c r="H30" s="183">
        <v>182</v>
      </c>
      <c r="I30" s="184" t="s">
        <v>18</v>
      </c>
      <c r="J30" s="183">
        <v>248</v>
      </c>
      <c r="K30" s="184" t="s">
        <v>18</v>
      </c>
      <c r="L30" s="183">
        <v>248</v>
      </c>
      <c r="M30" s="184" t="s">
        <v>18</v>
      </c>
      <c r="N30" s="264">
        <v>339</v>
      </c>
      <c r="O30" s="265">
        <v>0.86263736263736268</v>
      </c>
      <c r="P30" s="210"/>
    </row>
    <row r="31" spans="1:16" ht="14.25" customHeight="1" x14ac:dyDescent="0.2">
      <c r="A31" s="91" t="s">
        <v>386</v>
      </c>
      <c r="B31" s="183">
        <v>3964</v>
      </c>
      <c r="C31" s="184">
        <v>-3.2687955745536838E-3</v>
      </c>
      <c r="D31" s="183">
        <v>3893</v>
      </c>
      <c r="E31" s="184">
        <v>-9.4147582697201009E-3</v>
      </c>
      <c r="F31" s="183">
        <v>3893</v>
      </c>
      <c r="G31" s="184">
        <v>-9.4147582697201009E-3</v>
      </c>
      <c r="H31" s="183">
        <v>3723</v>
      </c>
      <c r="I31" s="184">
        <v>-6.0797174571140263E-2</v>
      </c>
      <c r="J31" s="183">
        <v>3627</v>
      </c>
      <c r="K31" s="184">
        <v>-6.8327767788338045E-2</v>
      </c>
      <c r="L31" s="183">
        <v>3627</v>
      </c>
      <c r="M31" s="184">
        <v>-6.8327767788338045E-2</v>
      </c>
      <c r="N31" s="264">
        <v>3180</v>
      </c>
      <c r="O31" s="265">
        <v>-0.14585012087026591</v>
      </c>
    </row>
    <row r="32" spans="1:16" s="173" customFormat="1" ht="14.25" customHeight="1" x14ac:dyDescent="0.2">
      <c r="A32" s="91" t="s">
        <v>387</v>
      </c>
      <c r="B32" s="183">
        <v>2432</v>
      </c>
      <c r="C32" s="184">
        <v>-7.0336391437308868E-2</v>
      </c>
      <c r="D32" s="183">
        <v>2294</v>
      </c>
      <c r="E32" s="184">
        <v>-8.1665332265812657E-2</v>
      </c>
      <c r="F32" s="183">
        <v>2294</v>
      </c>
      <c r="G32" s="184">
        <v>-8.1665332265812657E-2</v>
      </c>
      <c r="H32" s="183">
        <v>2234</v>
      </c>
      <c r="I32" s="184">
        <v>-8.1414473684210523E-2</v>
      </c>
      <c r="J32" s="183">
        <v>2245</v>
      </c>
      <c r="K32" s="184">
        <v>-2.1360069747166522E-2</v>
      </c>
      <c r="L32" s="183">
        <v>2245</v>
      </c>
      <c r="M32" s="184">
        <v>-2.1360069747166522E-2</v>
      </c>
      <c r="N32" s="264">
        <v>2380</v>
      </c>
      <c r="O32" s="265">
        <v>6.535362578334826E-2</v>
      </c>
    </row>
    <row r="33" spans="1:16" s="181" customFormat="1" ht="14.25" customHeight="1" x14ac:dyDescent="0.2">
      <c r="A33" s="190" t="s">
        <v>388</v>
      </c>
      <c r="B33" s="183">
        <v>2346</v>
      </c>
      <c r="C33" s="184">
        <v>0.14271797369702874</v>
      </c>
      <c r="D33" s="183">
        <v>2571</v>
      </c>
      <c r="E33" s="184">
        <v>0.17504570383912249</v>
      </c>
      <c r="F33" s="183">
        <v>2571</v>
      </c>
      <c r="G33" s="184">
        <v>0.17504570383912249</v>
      </c>
      <c r="H33" s="183">
        <v>2832</v>
      </c>
      <c r="I33" s="184">
        <v>0.20716112531969311</v>
      </c>
      <c r="J33" s="183">
        <v>3132</v>
      </c>
      <c r="K33" s="184">
        <v>0.21820303383897316</v>
      </c>
      <c r="L33" s="183">
        <v>3132</v>
      </c>
      <c r="M33" s="184">
        <v>0.21820303383897316</v>
      </c>
      <c r="N33" s="264">
        <v>3482</v>
      </c>
      <c r="O33" s="265">
        <v>0.22951977401129944</v>
      </c>
    </row>
    <row r="34" spans="1:16" s="181" customFormat="1" ht="14.25" customHeight="1" x14ac:dyDescent="0.2">
      <c r="A34" s="190" t="s">
        <v>389</v>
      </c>
      <c r="B34" s="183">
        <v>32</v>
      </c>
      <c r="C34" s="184">
        <v>3.2258064516129031E-2</v>
      </c>
      <c r="D34" s="183">
        <v>32</v>
      </c>
      <c r="E34" s="313">
        <v>0</v>
      </c>
      <c r="F34" s="183">
        <v>32</v>
      </c>
      <c r="G34" s="313">
        <v>0</v>
      </c>
      <c r="H34" s="183">
        <v>32</v>
      </c>
      <c r="I34" s="313">
        <v>0</v>
      </c>
      <c r="J34" s="183">
        <v>32</v>
      </c>
      <c r="K34" s="313">
        <v>0</v>
      </c>
      <c r="L34" s="183">
        <v>32</v>
      </c>
      <c r="M34" s="313">
        <v>0</v>
      </c>
      <c r="N34" s="264">
        <v>28</v>
      </c>
      <c r="O34" s="265">
        <v>-0.125</v>
      </c>
    </row>
    <row r="35" spans="1:16" s="181" customFormat="1" ht="14.25" customHeight="1" x14ac:dyDescent="0.2">
      <c r="A35" s="91" t="s">
        <v>390</v>
      </c>
      <c r="B35" s="183">
        <v>862</v>
      </c>
      <c r="C35" s="184">
        <v>0.35321821036106749</v>
      </c>
      <c r="D35" s="183">
        <v>973</v>
      </c>
      <c r="E35" s="184">
        <v>0.30779569892473119</v>
      </c>
      <c r="F35" s="183">
        <v>973</v>
      </c>
      <c r="G35" s="184">
        <v>0.30779569892473119</v>
      </c>
      <c r="H35" s="183">
        <v>1098</v>
      </c>
      <c r="I35" s="184">
        <v>0.27378190255220419</v>
      </c>
      <c r="J35" s="183">
        <v>1203</v>
      </c>
      <c r="K35" s="184">
        <v>0.23638232271325796</v>
      </c>
      <c r="L35" s="183">
        <v>1203</v>
      </c>
      <c r="M35" s="184">
        <v>0.23638232271325796</v>
      </c>
      <c r="N35" s="264">
        <v>1376</v>
      </c>
      <c r="O35" s="265">
        <v>0.25318761384335153</v>
      </c>
    </row>
    <row r="36" spans="1:16" s="173" customFormat="1" ht="14.25" customHeight="1" x14ac:dyDescent="0.2">
      <c r="A36" s="171" t="s">
        <v>391</v>
      </c>
      <c r="B36" s="186">
        <v>56.999276784093617</v>
      </c>
      <c r="C36" s="184" t="s">
        <v>18</v>
      </c>
      <c r="D36" s="186">
        <v>56.216736089923316</v>
      </c>
      <c r="E36" s="184" t="s">
        <v>18</v>
      </c>
      <c r="F36" s="186">
        <v>56.532267443907834</v>
      </c>
      <c r="G36" s="184" t="s">
        <v>18</v>
      </c>
      <c r="H36" s="186">
        <v>55.615296503839545</v>
      </c>
      <c r="I36" s="184">
        <v>-2.428066386695435E-2</v>
      </c>
      <c r="J36" s="186">
        <v>53.600830810039149</v>
      </c>
      <c r="K36" s="184">
        <v>-4.6532500138389575E-2</v>
      </c>
      <c r="L36" s="186">
        <v>54.769171843334455</v>
      </c>
      <c r="M36" s="184">
        <v>-3.1187420570433503E-2</v>
      </c>
      <c r="N36" s="278">
        <v>51.51575770156348</v>
      </c>
      <c r="O36" s="265">
        <v>-7.3712432729600624E-2</v>
      </c>
    </row>
    <row r="37" spans="1:16" s="173" customFormat="1" ht="14.25" customHeight="1" x14ac:dyDescent="0.2">
      <c r="A37" s="171" t="s">
        <v>392</v>
      </c>
      <c r="B37" s="186">
        <v>22.700963541767429</v>
      </c>
      <c r="C37" s="184" t="s">
        <v>18</v>
      </c>
      <c r="D37" s="186">
        <v>22.363162940926191</v>
      </c>
      <c r="E37" s="184" t="s">
        <v>18</v>
      </c>
      <c r="F37" s="186">
        <v>22.751541695286296</v>
      </c>
      <c r="G37" s="184" t="s">
        <v>18</v>
      </c>
      <c r="H37" s="186">
        <v>22.537078230734924</v>
      </c>
      <c r="I37" s="184">
        <v>-7.2193107896487783E-3</v>
      </c>
      <c r="J37" s="186">
        <v>19.380800041902472</v>
      </c>
      <c r="K37" s="184">
        <v>-0.13336051375656624</v>
      </c>
      <c r="L37" s="186">
        <v>20.761465769699125</v>
      </c>
      <c r="M37" s="184">
        <v>-8.746993730097323E-2</v>
      </c>
      <c r="N37" s="278">
        <v>19.202873905367049</v>
      </c>
      <c r="O37" s="265">
        <v>-0.14794306037509583</v>
      </c>
    </row>
    <row r="38" spans="1:16" s="173" customFormat="1" ht="14.25" customHeight="1" x14ac:dyDescent="0.2">
      <c r="A38" s="171" t="s">
        <v>393</v>
      </c>
      <c r="B38" s="186">
        <v>17.578028602199389</v>
      </c>
      <c r="C38" s="184" t="s">
        <v>18</v>
      </c>
      <c r="D38" s="186">
        <v>15.58</v>
      </c>
      <c r="E38" s="184" t="s">
        <v>18</v>
      </c>
      <c r="F38" s="186">
        <v>16.690000000000001</v>
      </c>
      <c r="G38" s="184" t="s">
        <v>18</v>
      </c>
      <c r="H38" s="186">
        <v>15.324677595503569</v>
      </c>
      <c r="I38" s="184">
        <v>-0.1281913380442376</v>
      </c>
      <c r="J38" s="186">
        <v>14.65</v>
      </c>
      <c r="K38" s="184">
        <v>-5.9691912708600754E-2</v>
      </c>
      <c r="L38" s="186">
        <v>14.918484958241507</v>
      </c>
      <c r="M38" s="184">
        <v>-0.10614230328091637</v>
      </c>
      <c r="N38" s="278">
        <v>16.811319851666784</v>
      </c>
      <c r="O38" s="265">
        <v>9.7009692171234466E-2</v>
      </c>
    </row>
    <row r="39" spans="1:16" s="181" customFormat="1" ht="14.25" customHeight="1" x14ac:dyDescent="0.2">
      <c r="A39" s="181" t="s">
        <v>394</v>
      </c>
      <c r="B39" s="186"/>
      <c r="C39" s="187"/>
      <c r="D39" s="186"/>
      <c r="E39" s="187"/>
      <c r="F39" s="186"/>
      <c r="G39" s="187"/>
      <c r="H39" s="186"/>
      <c r="I39" s="187"/>
      <c r="J39" s="186"/>
      <c r="K39" s="187"/>
      <c r="L39" s="186"/>
      <c r="M39" s="187"/>
      <c r="N39" s="278"/>
      <c r="O39" s="280"/>
    </row>
    <row r="40" spans="1:16" s="181" customFormat="1" ht="14.25" customHeight="1" x14ac:dyDescent="0.2">
      <c r="A40" s="91" t="s">
        <v>395</v>
      </c>
      <c r="B40" s="183">
        <v>799</v>
      </c>
      <c r="C40" s="191">
        <v>6.8181818181818177E-2</v>
      </c>
      <c r="D40" s="183">
        <v>790</v>
      </c>
      <c r="E40" s="191">
        <v>-2.2277227722772276E-2</v>
      </c>
      <c r="F40" s="183">
        <v>790</v>
      </c>
      <c r="G40" s="191">
        <v>-2.2277227722772276E-2</v>
      </c>
      <c r="H40" s="183">
        <v>772</v>
      </c>
      <c r="I40" s="191">
        <v>-3.3792240300375469E-2</v>
      </c>
      <c r="J40" s="183">
        <v>730</v>
      </c>
      <c r="K40" s="191">
        <v>-7.5949367088607597E-2</v>
      </c>
      <c r="L40" s="183">
        <v>730</v>
      </c>
      <c r="M40" s="191">
        <v>-7.5949367088607597E-2</v>
      </c>
      <c r="N40" s="264">
        <v>678</v>
      </c>
      <c r="O40" s="281">
        <v>-0.12176165803108809</v>
      </c>
      <c r="P40" s="211"/>
    </row>
    <row r="41" spans="1:16" ht="14.25" customHeight="1" x14ac:dyDescent="0.2">
      <c r="A41" s="181" t="s">
        <v>396</v>
      </c>
      <c r="B41" s="174"/>
      <c r="C41" s="176"/>
      <c r="D41" s="174"/>
      <c r="E41" s="176"/>
      <c r="F41" s="174"/>
      <c r="G41" s="176"/>
      <c r="H41" s="174"/>
      <c r="I41" s="176"/>
      <c r="J41" s="174"/>
      <c r="K41" s="176"/>
      <c r="L41" s="174"/>
      <c r="M41" s="176"/>
      <c r="N41" s="282"/>
      <c r="O41" s="283"/>
    </row>
    <row r="42" spans="1:16" ht="14.25" customHeight="1" x14ac:dyDescent="0.2">
      <c r="A42" s="5" t="s">
        <v>397</v>
      </c>
      <c r="B42" s="192">
        <v>34114.8128</v>
      </c>
      <c r="C42" s="213">
        <v>-6.422923051826275E-2</v>
      </c>
      <c r="D42" s="192">
        <v>34623.841500000002</v>
      </c>
      <c r="E42" s="213">
        <v>-1.6848364089976677E-2</v>
      </c>
      <c r="F42" s="192">
        <v>34623.841500000002</v>
      </c>
      <c r="G42" s="213">
        <v>-1.6848364089976677E-2</v>
      </c>
      <c r="H42" s="192">
        <v>31418.5236</v>
      </c>
      <c r="I42" s="213">
        <v>-7.9035731950432953E-2</v>
      </c>
      <c r="J42" s="192">
        <v>29768.7896</v>
      </c>
      <c r="K42" s="213">
        <v>-0.14022279705733987</v>
      </c>
      <c r="L42" s="192">
        <v>29768.7896</v>
      </c>
      <c r="M42" s="213">
        <v>-0.14022279705733987</v>
      </c>
      <c r="N42" s="266">
        <v>28270.454000000002</v>
      </c>
      <c r="O42" s="284">
        <v>-0.10019788453713334</v>
      </c>
    </row>
    <row r="43" spans="1:16" ht="14.2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 ht="14.25" customHeight="1" x14ac:dyDescent="0.25">
      <c r="A44"/>
      <c r="B44"/>
      <c r="C44"/>
      <c r="D44"/>
      <c r="E44"/>
      <c r="F44"/>
      <c r="G44"/>
      <c r="H44" s="218"/>
      <c r="I44"/>
      <c r="J44" s="218"/>
      <c r="K44"/>
      <c r="L44" s="218"/>
      <c r="M44"/>
      <c r="N44" s="218"/>
      <c r="O44"/>
    </row>
    <row r="45" spans="1:16" ht="14.2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 ht="14.2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 customFormat="1" ht="15" x14ac:dyDescent="0.25"/>
    <row r="48" spans="1:16" customFormat="1" ht="14.25" customHeight="1" x14ac:dyDescent="0.25">
      <c r="A48" s="136" t="s">
        <v>283</v>
      </c>
    </row>
    <row r="49" spans="1:1" customFormat="1" ht="15" x14ac:dyDescent="0.25">
      <c r="A49" s="136" t="s">
        <v>284</v>
      </c>
    </row>
    <row r="50" spans="1:1" customFormat="1" ht="15" x14ac:dyDescent="0.25">
      <c r="A50" s="136" t="s">
        <v>285</v>
      </c>
    </row>
    <row r="51" spans="1:1" customFormat="1" ht="15" x14ac:dyDescent="0.25">
      <c r="A51" s="136" t="s">
        <v>398</v>
      </c>
    </row>
    <row r="52" spans="1:1" customFormat="1" ht="15" x14ac:dyDescent="0.25">
      <c r="A52" s="136" t="s">
        <v>287</v>
      </c>
    </row>
    <row r="53" spans="1:1" x14ac:dyDescent="0.2">
      <c r="A53" s="136" t="s">
        <v>53</v>
      </c>
    </row>
  </sheetData>
  <mergeCells count="3">
    <mergeCell ref="A1:O1"/>
    <mergeCell ref="A2:O2"/>
    <mergeCell ref="A3:O3"/>
  </mergeCells>
  <pageMargins left="0.25" right="0.25" top="0.75" bottom="0.75" header="0.3" footer="0.3"/>
  <pageSetup paperSize="8" scale="99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3be79cc-afd4-46a6-8e6c-071af03982fb">AAPTF-2085945228-25144</_dlc_DocId>
    <_dlc_DocIdUrl xmlns="43be79cc-afd4-46a6-8e6c-071af03982fb">
      <Url>https://teamtelstra.sharepoint.com/sites/TLSINVESTORRELATIONS/_layouts/15/DocIdRedir.aspx?ID=AAPTF-2085945228-25144</Url>
      <Description>AAPTF-2085945228-25144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C564461B8B54DB8BED884D1CB9C3B" ma:contentTypeVersion="13" ma:contentTypeDescription="Create a new document." ma:contentTypeScope="" ma:versionID="51bc01995aa1e8f8641b187d9eb6d2f4">
  <xsd:schema xmlns:xsd="http://www.w3.org/2001/XMLSchema" xmlns:xs="http://www.w3.org/2001/XMLSchema" xmlns:p="http://schemas.microsoft.com/office/2006/metadata/properties" xmlns:ns2="43be79cc-afd4-46a6-8e6c-071af03982fb" xmlns:ns3="24fa3065-340c-4790-b179-1097dc37f0f8" targetNamespace="http://schemas.microsoft.com/office/2006/metadata/properties" ma:root="true" ma:fieldsID="7a02dbd4b5b0d8861183c2238a935413" ns2:_="" ns3:_="">
    <xsd:import namespace="43be79cc-afd4-46a6-8e6c-071af03982fb"/>
    <xsd:import namespace="24fa3065-340c-4790-b179-1097dc37f0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e79cc-afd4-46a6-8e6c-071af03982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a3065-340c-4790-b179-1097dc37f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61EE24-3AC6-4C43-928C-0170CAAC2A36}">
  <ds:schemaRefs>
    <ds:schemaRef ds:uri="http://schemas.microsoft.com/office/2006/metadata/properties"/>
    <ds:schemaRef ds:uri="http://schemas.microsoft.com/office/infopath/2007/PartnerControls"/>
    <ds:schemaRef ds:uri="43be79cc-afd4-46a6-8e6c-071af03982fb"/>
  </ds:schemaRefs>
</ds:datastoreItem>
</file>

<file path=customXml/itemProps2.xml><?xml version="1.0" encoding="utf-8"?>
<ds:datastoreItem xmlns:ds="http://schemas.openxmlformats.org/officeDocument/2006/customXml" ds:itemID="{EFCDE99F-058E-4F44-A8C8-5E7E9C36E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be79cc-afd4-46a6-8e6c-071af03982fb"/>
    <ds:schemaRef ds:uri="24fa3065-340c-4790-b179-1097dc37f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05A99A-1A1D-473E-B294-2AB8A7119B5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6C1D785-D802-48DC-AAC1-A0765EDF25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Fin Ongoing</vt:lpstr>
      <vt:lpstr>Income&amp;Expenses</vt:lpstr>
      <vt:lpstr>Cash Flow</vt:lpstr>
      <vt:lpstr>Bal Sheet</vt:lpstr>
      <vt:lpstr>Segments</vt:lpstr>
      <vt:lpstr>Stat data</vt:lpstr>
      <vt:lpstr>Historical smry P&amp;L</vt:lpstr>
      <vt:lpstr>Historical smry KPIs</vt:lpstr>
      <vt:lpstr>'Bal Sheet'!Print_Area</vt:lpstr>
      <vt:lpstr>'Cash Flow'!Print_Area</vt:lpstr>
      <vt:lpstr>'Fin Ongoing'!Print_Area</vt:lpstr>
      <vt:lpstr>'Income&amp;Expenses'!Print_Area</vt:lpstr>
      <vt:lpstr>Segments!Print_Area</vt:lpstr>
      <vt:lpstr>'Stat data'!Print_Area</vt:lpstr>
    </vt:vector>
  </TitlesOfParts>
  <Manager/>
  <Company>Telstra Corporation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Galis, Soula</dc:creator>
  <cp:keywords/>
  <dc:description/>
  <cp:lastModifiedBy>Chuah, William</cp:lastModifiedBy>
  <cp:revision/>
  <dcterms:created xsi:type="dcterms:W3CDTF">2018-12-09T23:34:07Z</dcterms:created>
  <dcterms:modified xsi:type="dcterms:W3CDTF">2020-02-12T20:54:59Z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0x010100E85C564461B8B54DB8BED884D1CB9C3B</vt:lpwstr>
  </property>
  <property fmtid="{D5CDD505-2E9C-101B-9397-08002B2CF9AE}" pid="4" name="_dlc_DocIdItemGuid">
    <vt:lpwstr>50ebe196-5842-4217-945c-ac6e565063b0</vt:lpwstr>
  </property>
</Properties>
</file>